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00" windowWidth="14550" windowHeight="6330" tabRatio="755" activeTab="0"/>
  </bookViews>
  <sheets>
    <sheet name="Summary" sheetId="1" r:id="rId1"/>
    <sheet name="Washington" sheetId="2" r:id="rId2"/>
    <sheet name="Northern Pres" sheetId="3" r:id="rId3"/>
    <sheet name="Franconia" sheetId="4" r:id="rId4"/>
    <sheet name="Carrigain" sheetId="5" r:id="rId5"/>
    <sheet name="Cannon" sheetId="6" r:id="rId6"/>
    <sheet name="Moosilauke" sheetId="7" r:id="rId7"/>
    <sheet name="Waterville" sheetId="8" r:id="rId8"/>
    <sheet name="Chocorua" sheetId="9" r:id="rId9"/>
    <sheet name="Carter" sheetId="10" r:id="rId10"/>
    <sheet name="Speckled" sheetId="11" r:id="rId11"/>
    <sheet name="Mahoosuc" sheetId="12" r:id="rId12"/>
    <sheet name="NorthernNH" sheetId="13" r:id="rId13"/>
  </sheets>
  <definedNames/>
  <calcPr fullCalcOnLoad="1"/>
</workbook>
</file>

<file path=xl/sharedStrings.xml><?xml version="1.0" encoding="utf-8"?>
<sst xmlns="http://schemas.openxmlformats.org/spreadsheetml/2006/main" count="671" uniqueCount="586">
  <si>
    <t>Trail Name</t>
  </si>
  <si>
    <t>Length</t>
  </si>
  <si>
    <t>Not Done</t>
  </si>
  <si>
    <t>MOUNT WASHINGTON AND THE SOUTHERN PEAKS</t>
  </si>
  <si>
    <t>Lion Head Tr</t>
  </si>
  <si>
    <t>Tuckerman Ravine Tr</t>
  </si>
  <si>
    <t>Nelson Crag Tr</t>
  </si>
  <si>
    <t>Boott Spur Tr</t>
  </si>
  <si>
    <t>Boott Spur Link</t>
  </si>
  <si>
    <t>Glen Boulder Tr</t>
  </si>
  <si>
    <t>The Direttissima</t>
  </si>
  <si>
    <t>Alpine Garden Tr</t>
  </si>
  <si>
    <t>Southside Tr</t>
  </si>
  <si>
    <t>Tuckerman Crossover</t>
  </si>
  <si>
    <t>Lawn Cutoff</t>
  </si>
  <si>
    <t>Camel Tr</t>
  </si>
  <si>
    <t>Westside Tr</t>
  </si>
  <si>
    <t>Trinity Heights Connector</t>
  </si>
  <si>
    <t>Raymond Path</t>
  </si>
  <si>
    <t>Old Jackson Road</t>
  </si>
  <si>
    <t>Crew-Cut Tr</t>
  </si>
  <si>
    <t>George's Gorge Tr</t>
  </si>
  <si>
    <t>Liebeskind's Loop</t>
  </si>
  <si>
    <t>Crawford Path</t>
  </si>
  <si>
    <t>Mount Eisenhower Loop</t>
  </si>
  <si>
    <t>Mount Monroe Loop</t>
  </si>
  <si>
    <t>Ammonoosuc Ravine Tr</t>
  </si>
  <si>
    <t>Edmands Path</t>
  </si>
  <si>
    <t>Webster-Jackson Tr</t>
  </si>
  <si>
    <t>Mizpah Cutoff</t>
  </si>
  <si>
    <t>Sam Willey Tr</t>
  </si>
  <si>
    <t>Saco River Tr</t>
  </si>
  <si>
    <t>Saco Lake Tr</t>
  </si>
  <si>
    <t>Dry River Tr</t>
  </si>
  <si>
    <t>Mount Clinton Tr</t>
  </si>
  <si>
    <t>Mount Eisenhower Tr</t>
  </si>
  <si>
    <t>Dry River Cutoff</t>
  </si>
  <si>
    <t>Davis Path</t>
  </si>
  <si>
    <t>Stairs Col Tr</t>
  </si>
  <si>
    <t>Rocky Branch Tr</t>
  </si>
  <si>
    <t>Isolation Tr</t>
  </si>
  <si>
    <t>Mount Langdon Tr</t>
  </si>
  <si>
    <t>Mount Parker Tr</t>
  </si>
  <si>
    <t>Mount Stanton Tr</t>
  </si>
  <si>
    <t>Cave Mountain Path</t>
  </si>
  <si>
    <t>Winneweta Falls Tr</t>
  </si>
  <si>
    <t>Iron Mountain Tr</t>
  </si>
  <si>
    <t>Huntington Ravine Tr</t>
  </si>
  <si>
    <t>Webster Cliff Tr</t>
  </si>
  <si>
    <t>Section</t>
  </si>
  <si>
    <t xml:space="preserve">Done </t>
  </si>
  <si>
    <t>%Done</t>
  </si>
  <si>
    <t>THE NORTHERN PEAKS AND THE GREAT GULF</t>
  </si>
  <si>
    <t>Gulfside Tr</t>
  </si>
  <si>
    <t>Mount Jefferson Loop</t>
  </si>
  <si>
    <t>Mount Clay Loop</t>
  </si>
  <si>
    <t>Edmands Col Cutoff</t>
  </si>
  <si>
    <t>The Cornice</t>
  </si>
  <si>
    <t>Randolph Path</t>
  </si>
  <si>
    <t>The Link</t>
  </si>
  <si>
    <t>Great Gulf Trail</t>
  </si>
  <si>
    <t>Great Gulf Link Tr</t>
  </si>
  <si>
    <t>Madison Gulf Tr</t>
  </si>
  <si>
    <t>Chandler Brook Tr</t>
  </si>
  <si>
    <t>Wamsutta Tr</t>
  </si>
  <si>
    <t>Sphinx Tr</t>
  </si>
  <si>
    <t>Six Husbands Tr</t>
  </si>
  <si>
    <t>Osgood Tr</t>
  </si>
  <si>
    <t>Osgood Cutoff</t>
  </si>
  <si>
    <t>Daniel Webster-Scout Tr</t>
  </si>
  <si>
    <t>Howker Ridge Tr</t>
  </si>
  <si>
    <t>Kelton Tr</t>
  </si>
  <si>
    <t>Inlook Tr</t>
  </si>
  <si>
    <t>The Brookside</t>
  </si>
  <si>
    <t>Watson Path</t>
  </si>
  <si>
    <t>Valley Way</t>
  </si>
  <si>
    <t>Lower Bruin</t>
  </si>
  <si>
    <t>Upper Bruin</t>
  </si>
  <si>
    <t>Air Line</t>
  </si>
  <si>
    <t>Scar Tr</t>
  </si>
  <si>
    <t>Star Lake Tr</t>
  </si>
  <si>
    <t>Short Line</t>
  </si>
  <si>
    <t>Chemin des Dames</t>
  </si>
  <si>
    <t>The Amphibrach</t>
  </si>
  <si>
    <t>Cliffway</t>
  </si>
  <si>
    <t>Monaway</t>
  </si>
  <si>
    <t>Spur Tr</t>
  </si>
  <si>
    <t>Hincks Tr</t>
  </si>
  <si>
    <t>Gray Knob Tr</t>
  </si>
  <si>
    <t>Perch Path</t>
  </si>
  <si>
    <t>Lowe's Path</t>
  </si>
  <si>
    <t>Emerald Tr</t>
  </si>
  <si>
    <t>Castle Ravine Tr</t>
  </si>
  <si>
    <t>Castle Tr</t>
  </si>
  <si>
    <t>Caps Ridge Tr</t>
  </si>
  <si>
    <t>Boundary Line Tr</t>
  </si>
  <si>
    <t>Jewell Tr</t>
  </si>
  <si>
    <t>Pine Mountain Tr</t>
  </si>
  <si>
    <t>Pine Mountain Rd</t>
  </si>
  <si>
    <t>Ledge Tr</t>
  </si>
  <si>
    <t>Town Line Brook Tr</t>
  </si>
  <si>
    <t>Sylvan Way</t>
  </si>
  <si>
    <t>Fallsway</t>
  </si>
  <si>
    <t>Brookbank</t>
  </si>
  <si>
    <t>Maple Walk</t>
  </si>
  <si>
    <t>Beechwood Way</t>
  </si>
  <si>
    <t>Cabin-Cascades Tr</t>
  </si>
  <si>
    <t>Israel Ridge Path</t>
  </si>
  <si>
    <t>THE FRANCONIA, TWIN, AND WILLEY RANGES</t>
  </si>
  <si>
    <t>Franconia Ridge Tr</t>
  </si>
  <si>
    <t>Flume Slide Tr</t>
  </si>
  <si>
    <t>Whitehouse Tr</t>
  </si>
  <si>
    <t>Falling Waters Tr</t>
  </si>
  <si>
    <t>Old Bridle Path</t>
  </si>
  <si>
    <t>Greenleaf Tr</t>
  </si>
  <si>
    <t>Skookumchuck Tr</t>
  </si>
  <si>
    <t>Garfield Tr</t>
  </si>
  <si>
    <t>Gale River Tr</t>
  </si>
  <si>
    <t>Frost Tr</t>
  </si>
  <si>
    <t>Twinway</t>
  </si>
  <si>
    <t>North Twin Tr</t>
  </si>
  <si>
    <t>Zeacliff Tr</t>
  </si>
  <si>
    <t>Zealand Tr</t>
  </si>
  <si>
    <t>North Twin Spur</t>
  </si>
  <si>
    <t>Garfield Ridge Tr</t>
  </si>
  <si>
    <t>Hale Brook Tr</t>
  </si>
  <si>
    <t>Sugarloaf Tr</t>
  </si>
  <si>
    <t>Trestle Tr</t>
  </si>
  <si>
    <t>Around-the-Lake Tr</t>
  </si>
  <si>
    <t>Mount Willard Tr</t>
  </si>
  <si>
    <t>Avalon Tr</t>
  </si>
  <si>
    <t>A-Z Tr</t>
  </si>
  <si>
    <t>Ethan Pond Tr</t>
  </si>
  <si>
    <t>Kedron Flume Tr</t>
  </si>
  <si>
    <t>Willey Range Tr</t>
  </si>
  <si>
    <t>Mount Tom Spur</t>
  </si>
  <si>
    <t>Arethusa Falls Tr</t>
  </si>
  <si>
    <t>Bemis Brook Tr</t>
  </si>
  <si>
    <t>Arethusa-Ripley Falls Tr</t>
  </si>
  <si>
    <t>Frankenstein Cliff Tr</t>
  </si>
  <si>
    <t>Pine Island Tr</t>
  </si>
  <si>
    <t>Osseo Tr</t>
  </si>
  <si>
    <t>Black Pond Tr</t>
  </si>
  <si>
    <t>Franconia Brook Tr</t>
  </si>
  <si>
    <t>Lincoln Brook Tr</t>
  </si>
  <si>
    <t>Owl's Head Path</t>
  </si>
  <si>
    <t>Twin Brook Tr</t>
  </si>
  <si>
    <t>Pemi East Side Tr</t>
  </si>
  <si>
    <t>Bondcliff Tr</t>
  </si>
  <si>
    <t>West Bond Spur</t>
  </si>
  <si>
    <t>Thoreau Falls Tr</t>
  </si>
  <si>
    <t>Shoal Pond Tr</t>
  </si>
  <si>
    <t>THE CARRIGAIN AND MOAT REGIONS</t>
  </si>
  <si>
    <t>Signal Ridge Tr</t>
  </si>
  <si>
    <t>Carrigain Notch Tr</t>
  </si>
  <si>
    <t>Desolation Tr</t>
  </si>
  <si>
    <t>Nancy Pond Tr</t>
  </si>
  <si>
    <t>Cedar Brook Tr</t>
  </si>
  <si>
    <t>Hancock Notch Tr</t>
  </si>
  <si>
    <t>Hancock Loop Tr</t>
  </si>
  <si>
    <t>Sawyer River Tr</t>
  </si>
  <si>
    <t>Church Pond Loop Tr</t>
  </si>
  <si>
    <t>Sawyer Pond Tr</t>
  </si>
  <si>
    <t>Rail 'N River Tr</t>
  </si>
  <si>
    <t>Rob Brook Tr</t>
  </si>
  <si>
    <t>Brunel Tr</t>
  </si>
  <si>
    <t>Mount Tremont Tr</t>
  </si>
  <si>
    <t>Lovequist Loop</t>
  </si>
  <si>
    <t>Boulder Loop Tr</t>
  </si>
  <si>
    <t>Moat Mountain Tr</t>
  </si>
  <si>
    <t>Red Ridge Tr</t>
  </si>
  <si>
    <t>Red Ridge Link</t>
  </si>
  <si>
    <t>Attitash Tr</t>
  </si>
  <si>
    <t>CANNON AND KINSMAN</t>
  </si>
  <si>
    <t>Kinsman Ridge Tr</t>
  </si>
  <si>
    <t>Bald Mountain-Artist's Bluff Path</t>
  </si>
  <si>
    <t>Lonesome Lake Tr</t>
  </si>
  <si>
    <t>Around-Lonesome-Lake Tr</t>
  </si>
  <si>
    <t>Hi-Cannon Tr</t>
  </si>
  <si>
    <t>Dodge Cutoff</t>
  </si>
  <si>
    <t>Pemi Tr</t>
  </si>
  <si>
    <t>Basin-Cascades Tr</t>
  </si>
  <si>
    <t>Cascade Brook Tr</t>
  </si>
  <si>
    <t>Fishin' Jimmy Tr</t>
  </si>
  <si>
    <t>Kinsman Pond Tr</t>
  </si>
  <si>
    <t>Indian Head Tr</t>
  </si>
  <si>
    <t>Georgiana Falls Path</t>
  </si>
  <si>
    <t>Gordon Pond Tr</t>
  </si>
  <si>
    <t>Dilly Tr</t>
  </si>
  <si>
    <t>Coppermine Tr</t>
  </si>
  <si>
    <t>Mount Kinsman Tr</t>
  </si>
  <si>
    <t>Reel Brook Tr</t>
  </si>
  <si>
    <t>Jericho Rd Tr</t>
  </si>
  <si>
    <t>Cobble Hill Tr</t>
  </si>
  <si>
    <t>Kilburn Crags Tr</t>
  </si>
  <si>
    <t>THE MOOSILAUKE REGION</t>
  </si>
  <si>
    <t>Beaver Brook Tr</t>
  </si>
  <si>
    <t>Tunnel Brook Tr</t>
  </si>
  <si>
    <t>Benton Tr</t>
  </si>
  <si>
    <t>Glencliff Tr</t>
  </si>
  <si>
    <t>Town Line Tr</t>
  </si>
  <si>
    <t>Hurricane Tr</t>
  </si>
  <si>
    <t>Moosilauke Carriage Road</t>
  </si>
  <si>
    <t>Gorge Brook Tr</t>
  </si>
  <si>
    <t>Snapper Tr</t>
  </si>
  <si>
    <t>Asquam-Ridge Tr</t>
  </si>
  <si>
    <t>Al Merrill Loop</t>
  </si>
  <si>
    <t>Blueberry Mountain Tr</t>
  </si>
  <si>
    <t>Black Mountain Tr</t>
  </si>
  <si>
    <t>Chippewa Tr</t>
  </si>
  <si>
    <t>Stinson Mountain Tr</t>
  </si>
  <si>
    <t>Rattlesnake Mountain Tr</t>
  </si>
  <si>
    <t>Carr Mountain Tr</t>
  </si>
  <si>
    <t>Three Ponds Tr</t>
  </si>
  <si>
    <t>Donkey Hill Cuttoff</t>
  </si>
  <si>
    <t>Mount Kineo Tr</t>
  </si>
  <si>
    <t>Hubbard Brook Tr</t>
  </si>
  <si>
    <t>Peaked Hill Pond Tr</t>
  </si>
  <si>
    <t>THE WATERVILLE VALLEY AND SQUAM LAKE REGIONS</t>
  </si>
  <si>
    <t>Mount Tecumseh Tr</t>
  </si>
  <si>
    <t>Sosman Tr</t>
  </si>
  <si>
    <t>Welch-Dickey Loop Tr</t>
  </si>
  <si>
    <t>Cascade Path</t>
  </si>
  <si>
    <t>Boulder Path</t>
  </si>
  <si>
    <t>Scaur Tr</t>
  </si>
  <si>
    <t>Norway Rapids Tr</t>
  </si>
  <si>
    <t>Big Pines Path</t>
  </si>
  <si>
    <t>Elephant Rock Tr</t>
  </si>
  <si>
    <t>Kettles Path</t>
  </si>
  <si>
    <t>Timber Camp Tr</t>
  </si>
  <si>
    <t>Flume Brook Tr</t>
  </si>
  <si>
    <t>Goodrich Rock Tr</t>
  </si>
  <si>
    <t>Old Skidder Tr</t>
  </si>
  <si>
    <t>Fletcher's CascadeTr</t>
  </si>
  <si>
    <t>Snow's Mountain Tr</t>
  </si>
  <si>
    <t>Mount Osceola Tr</t>
  </si>
  <si>
    <t>East Pond Loop</t>
  </si>
  <si>
    <t>Greeley Ponds Tr</t>
  </si>
  <si>
    <t>East Pond Tr</t>
  </si>
  <si>
    <t>Little East Pond Tr</t>
  </si>
  <si>
    <t>Sandwich Mountain Tr</t>
  </si>
  <si>
    <t>Drakes Brook Tr</t>
  </si>
  <si>
    <t>Smart's Brook Tr</t>
  </si>
  <si>
    <t>Bennett Street Tr</t>
  </si>
  <si>
    <t>Gleason Tr</t>
  </si>
  <si>
    <t>Flat Mountain Pond Tr</t>
  </si>
  <si>
    <t>Algonquin Tr</t>
  </si>
  <si>
    <t>Black Mountain Pond Tr</t>
  </si>
  <si>
    <t>Guinea Pond Tr</t>
  </si>
  <si>
    <t>Mead Tr</t>
  </si>
  <si>
    <t>Wentworth Tr</t>
  </si>
  <si>
    <t>Doublehead Tr</t>
  </si>
  <si>
    <t>Mount Percival Tr</t>
  </si>
  <si>
    <t>Mount Morgan Tr</t>
  </si>
  <si>
    <t>Old Highway</t>
  </si>
  <si>
    <t>Prescott Tr</t>
  </si>
  <si>
    <t>Old Mountain Rd</t>
  </si>
  <si>
    <t>Cotton Mountain Tr</t>
  </si>
  <si>
    <t>Ramsey Tr</t>
  </si>
  <si>
    <t>Undercut Tr</t>
  </si>
  <si>
    <t>Pasture Tr</t>
  </si>
  <si>
    <t>Col Trail</t>
  </si>
  <si>
    <t>Ridge Tr</t>
  </si>
  <si>
    <t>East Rattlesnake Tr</t>
  </si>
  <si>
    <t>Five Finger Point Tr</t>
  </si>
  <si>
    <t>Butterworth Tr</t>
  </si>
  <si>
    <t>Red Hill Tr</t>
  </si>
  <si>
    <t>Eagle Cliff Tr</t>
  </si>
  <si>
    <t>MOUNT CHOCORUA AND THE EASTERN SANDWICH RANGE</t>
  </si>
  <si>
    <t>Champney Falls Tr</t>
  </si>
  <si>
    <t>White Ledge Loop Tr</t>
  </si>
  <si>
    <t>Middle Sister Tr</t>
  </si>
  <si>
    <t>Piper Tr</t>
  </si>
  <si>
    <t>Weetamoo Tr</t>
  </si>
  <si>
    <t>Hammond Tr</t>
  </si>
  <si>
    <t>Liberty Tr</t>
  </si>
  <si>
    <t>West Side Tr</t>
  </si>
  <si>
    <t>Brook Tr</t>
  </si>
  <si>
    <t>Bee Line Cutoff</t>
  </si>
  <si>
    <t>Bolles Tr</t>
  </si>
  <si>
    <t>Bickford Tr</t>
  </si>
  <si>
    <t>Old Paugus Tr</t>
  </si>
  <si>
    <t>Big Rock Cave Tr</t>
  </si>
  <si>
    <t>Cabin Tr</t>
  </si>
  <si>
    <t>Lawrence Tr</t>
  </si>
  <si>
    <t>Kelley Tr</t>
  </si>
  <si>
    <t>Oliverian Brook Tr</t>
  </si>
  <si>
    <t>Old Mast Rd</t>
  </si>
  <si>
    <t>Dicey's Mill Tr</t>
  </si>
  <si>
    <t>Walden Tr</t>
  </si>
  <si>
    <t>Passaconaway Cutoff</t>
  </si>
  <si>
    <t>Square Ledge Tr</t>
  </si>
  <si>
    <t>UNH Tr</t>
  </si>
  <si>
    <t>Mount Potash Tr</t>
  </si>
  <si>
    <t>Rollins Tr</t>
  </si>
  <si>
    <t>Blueberry Ledge Cutoff</t>
  </si>
  <si>
    <t>Tom Wiggin Tr</t>
  </si>
  <si>
    <t>McCrillis Tr</t>
  </si>
  <si>
    <t>McCrillis Path</t>
  </si>
  <si>
    <t>Downes Brook Tr</t>
  </si>
  <si>
    <t>Kate Sleeper Tr</t>
  </si>
  <si>
    <t>Brook Path</t>
  </si>
  <si>
    <t>Gordon Path</t>
  </si>
  <si>
    <t>Pasture Path</t>
  </si>
  <si>
    <t>Red Path</t>
  </si>
  <si>
    <t>Tilton Spring Path</t>
  </si>
  <si>
    <t>THE CARTER AND BALDFACE RANGES</t>
  </si>
  <si>
    <t>Wildcat Ridge Tr</t>
  </si>
  <si>
    <t>Lost Pond Tr</t>
  </si>
  <si>
    <t>Thompson Falls Tr</t>
  </si>
  <si>
    <t>Carter-Moriah Tr</t>
  </si>
  <si>
    <t>Nineteen-Mile Brook Tr</t>
  </si>
  <si>
    <t>Carter Dome Tr</t>
  </si>
  <si>
    <t>Imp Tr</t>
  </si>
  <si>
    <t>North Carter Tr</t>
  </si>
  <si>
    <t>Stony Brook Tr</t>
  </si>
  <si>
    <t>Kenduskeag Tr</t>
  </si>
  <si>
    <t>Rattle River Tr</t>
  </si>
  <si>
    <t>Shelburne Tr</t>
  </si>
  <si>
    <t>Wild River Tr</t>
  </si>
  <si>
    <t>Highwater Tr</t>
  </si>
  <si>
    <t>Burnt Mill Brook Tr</t>
  </si>
  <si>
    <t>Moriah Brook Tr</t>
  </si>
  <si>
    <t>Black Angel Tr</t>
  </si>
  <si>
    <t>Basin Tr</t>
  </si>
  <si>
    <t>Eagle Link</t>
  </si>
  <si>
    <t>Royce Tr</t>
  </si>
  <si>
    <t>East Royce Tr</t>
  </si>
  <si>
    <t>Laughing Lion Tr</t>
  </si>
  <si>
    <t>Basin Rim Tr</t>
  </si>
  <si>
    <t>Mount Meader Tr</t>
  </si>
  <si>
    <t>Meader Ridge Tr</t>
  </si>
  <si>
    <t>Baldface Circle Tr</t>
  </si>
  <si>
    <t>Bicknell Ridge Tr</t>
  </si>
  <si>
    <t>Baldface Knob Tr</t>
  </si>
  <si>
    <t>Slippery Brook Tr</t>
  </si>
  <si>
    <t>Mountain Pond Loop Tr</t>
  </si>
  <si>
    <t>East Branch Tr</t>
  </si>
  <si>
    <t>Bald Land Tr</t>
  </si>
  <si>
    <t>Rainbow Tr</t>
  </si>
  <si>
    <t>Bog Brook Tr</t>
  </si>
  <si>
    <t>Wildcat River Tr</t>
  </si>
  <si>
    <t>Hutmen's Tr</t>
  </si>
  <si>
    <t>Hall's Ledge Tr</t>
  </si>
  <si>
    <t>Black Mountain Ski Tr</t>
  </si>
  <si>
    <t>Eagle Mountain Path</t>
  </si>
  <si>
    <t>Doublehead Ski Tr</t>
  </si>
  <si>
    <t>Old Path</t>
  </si>
  <si>
    <t>New Path</t>
  </si>
  <si>
    <t>Mount Kearsarge North Tr</t>
  </si>
  <si>
    <t>Weeks Brook Tr</t>
  </si>
  <si>
    <t>Province Brook Tr</t>
  </si>
  <si>
    <t>Black Cap Tr</t>
  </si>
  <si>
    <t>Cranmore Tr</t>
  </si>
  <si>
    <t>Black Cap Connector</t>
  </si>
  <si>
    <t>Peaked Mountain Tr</t>
  </si>
  <si>
    <t>Middle Mountain Tr</t>
  </si>
  <si>
    <t>Pudding Pond Tr</t>
  </si>
  <si>
    <t>SPECKLED MOUNTAIN REGION</t>
  </si>
  <si>
    <t>Roost Tr</t>
  </si>
  <si>
    <t>Wheeler Brook Tr</t>
  </si>
  <si>
    <t>Caribou Tr</t>
  </si>
  <si>
    <t>Mud Brook Tr</t>
  </si>
  <si>
    <t>Haystack Notch Tr</t>
  </si>
  <si>
    <t>Albany Notch Tr</t>
  </si>
  <si>
    <t>Albany Brook Tr</t>
  </si>
  <si>
    <t>Miles Notch Tr</t>
  </si>
  <si>
    <t>Bickford Brook Tr</t>
  </si>
  <si>
    <t>Spruce Hill Tr</t>
  </si>
  <si>
    <t>Cold Brook Tr</t>
  </si>
  <si>
    <t>Evergreen Link Tr</t>
  </si>
  <si>
    <t>Red Rock Tr</t>
  </si>
  <si>
    <t>Great Brook Tr</t>
  </si>
  <si>
    <t>Stone House Tr</t>
  </si>
  <si>
    <t>White Cairn Tr</t>
  </si>
  <si>
    <t>Shell Pond Loop Tr</t>
  </si>
  <si>
    <t>Horseshoe Pond Tr</t>
  </si>
  <si>
    <t>Conant Tr</t>
  </si>
  <si>
    <t>Deer Hills Tr</t>
  </si>
  <si>
    <t>Deer Hills Bypass</t>
  </si>
  <si>
    <t>Ledges Tr</t>
  </si>
  <si>
    <t>Leach Link Tr</t>
  </si>
  <si>
    <t>Mine Loop</t>
  </si>
  <si>
    <t>MAHOOSUC RANGE AREA</t>
  </si>
  <si>
    <t>Mahoosuc Tr</t>
  </si>
  <si>
    <t>Success Tr</t>
  </si>
  <si>
    <t>Carlo Col Tr</t>
  </si>
  <si>
    <t>Goose Eye Tr</t>
  </si>
  <si>
    <t>Notch Tr</t>
  </si>
  <si>
    <t>Speck Pond Tr</t>
  </si>
  <si>
    <t>Old Speck Tr</t>
  </si>
  <si>
    <t>Eyebrow Tr</t>
  </si>
  <si>
    <t>Wright Tr</t>
  </si>
  <si>
    <t>Centennial Tr</t>
  </si>
  <si>
    <t>Peabody Brook Tr</t>
  </si>
  <si>
    <t>Austin Brook Tr</t>
  </si>
  <si>
    <t>NORTHERN NEW HAMPSHIRE</t>
  </si>
  <si>
    <t>Cherry Mountain Tr</t>
  </si>
  <si>
    <t>Owl's Head Tr</t>
  </si>
  <si>
    <t>Martha's Mile</t>
  </si>
  <si>
    <t>Boy Mountain Path</t>
  </si>
  <si>
    <t>Bee Line</t>
  </si>
  <si>
    <t>The Diagonal</t>
  </si>
  <si>
    <t>Burnbrae Path</t>
  </si>
  <si>
    <t>Vyron D. Lowe Tr</t>
  </si>
  <si>
    <t>Sargent Path</t>
  </si>
  <si>
    <t>Notchway</t>
  </si>
  <si>
    <t>Mount Crescent Tr</t>
  </si>
  <si>
    <t>Crescent Ridge Tr</t>
  </si>
  <si>
    <t>Carlton Notch Tr</t>
  </si>
  <si>
    <t>Four Soldiers Path</t>
  </si>
  <si>
    <t>Underhill Path</t>
  </si>
  <si>
    <t>Boothman Spring Cutoff</t>
  </si>
  <si>
    <t>Cook Path</t>
  </si>
  <si>
    <t>Ice Gulch Path</t>
  </si>
  <si>
    <t>Peboamauk Loop</t>
  </si>
  <si>
    <t>Mount Prospect Auto Road</t>
  </si>
  <si>
    <t>Around the Mountain Tr</t>
  </si>
  <si>
    <t>Kilkenny Ridge Tr</t>
  </si>
  <si>
    <t>Devil's Hopyard Tr</t>
  </si>
  <si>
    <t>Mount Cabot Tr</t>
  </si>
  <si>
    <t>York Pond Tr</t>
  </si>
  <si>
    <t>Bunnell Notch Tr</t>
  </si>
  <si>
    <t>Unknown Pond Tr</t>
  </si>
  <si>
    <t>Mill Brook Tr</t>
  </si>
  <si>
    <t>Landing Camp Tr</t>
  </si>
  <si>
    <t>Percy Peaks Tr</t>
  </si>
  <si>
    <t>Percy Loop Tr</t>
  </si>
  <si>
    <t>Old Summer Club Tr</t>
  </si>
  <si>
    <t>Diamond Peaks Tr</t>
  </si>
  <si>
    <t>Table Rock Tr</t>
  </si>
  <si>
    <t>Three Brothers Tr</t>
  </si>
  <si>
    <t>Fourth Connecticut Lake Tr</t>
  </si>
  <si>
    <t>Sanguinary Ridge Tr</t>
  </si>
  <si>
    <t>Parapet Tr</t>
  </si>
  <si>
    <t>Buttress Tr</t>
  </si>
  <si>
    <t>Pine Link Tr</t>
  </si>
  <si>
    <t>King Ravine Tr</t>
  </si>
  <si>
    <t>Great Gully Tr</t>
  </si>
  <si>
    <t>Liberty Spring Tr</t>
  </si>
  <si>
    <t>Lend-a-Hand Tr</t>
  </si>
  <si>
    <t>Red Bench Tr</t>
  </si>
  <si>
    <t>TOTAL</t>
  </si>
  <si>
    <t>Mount Pemigewasset Tr</t>
  </si>
  <si>
    <t>Livermore Tr</t>
  </si>
  <si>
    <t>Mount Tripyramid Tr</t>
  </si>
  <si>
    <t>Pine Bend Brook Tr</t>
  </si>
  <si>
    <t>Sabbaday Brook Tr</t>
  </si>
  <si>
    <t>Scaur Ridge Tr</t>
  </si>
  <si>
    <t>Crawford-Ridgepole Tr</t>
  </si>
  <si>
    <t>Teedie Tr</t>
  </si>
  <si>
    <t>Carter Ledge Tr</t>
  </si>
  <si>
    <t>Nickerson Ledge Tr</t>
  </si>
  <si>
    <t>Wonalancet Range Tr</t>
  </si>
  <si>
    <t>Blueberry Ledge Tr</t>
  </si>
  <si>
    <t>Eastman Mountain Tr</t>
  </si>
  <si>
    <t>Albany Mountain Tr</t>
  </si>
  <si>
    <t>Shell Pond Tr</t>
  </si>
  <si>
    <t>Deer Hills Connector</t>
  </si>
  <si>
    <t>Castleview Loop</t>
  </si>
  <si>
    <t>Huntington Cascade Tr</t>
  </si>
  <si>
    <t>Yellow Tr</t>
  </si>
  <si>
    <t>White Tr</t>
  </si>
  <si>
    <t>Blue Tr</t>
  </si>
  <si>
    <t>Red Tr</t>
  </si>
  <si>
    <t>Date Done</t>
  </si>
  <si>
    <t>Notes</t>
  </si>
  <si>
    <t>Done as of date</t>
  </si>
  <si>
    <t>Champney Falls Cutoff</t>
  </si>
  <si>
    <t>Blueberry Ridge Tr</t>
  </si>
  <si>
    <t>Velvet Rocks Tr</t>
  </si>
  <si>
    <t>Moose Mountain Tr</t>
  </si>
  <si>
    <t>Holts Ledge Tr</t>
  </si>
  <si>
    <t>Lambert Ridge Tr</t>
  </si>
  <si>
    <t>Ranger Tr</t>
  </si>
  <si>
    <t>Daniel Doan Tr</t>
  </si>
  <si>
    <t>J Tr</t>
  </si>
  <si>
    <t>Kodak Tr</t>
  </si>
  <si>
    <t>Mount Cube Tr</t>
  </si>
  <si>
    <t>Atwell Hill Tr</t>
  </si>
  <si>
    <t>Ore Hill Tr</t>
  </si>
  <si>
    <t>Wachipauka Pond Tr</t>
  </si>
  <si>
    <t>Webster Slide Tr</t>
  </si>
  <si>
    <t>Done</t>
  </si>
  <si>
    <t>Remaining</t>
  </si>
  <si>
    <t>Shortcut</t>
  </si>
  <si>
    <t>Presidential Range Rail Trail</t>
  </si>
  <si>
    <t>Ladderback</t>
  </si>
  <si>
    <t>Falcon Cliff Tr</t>
  </si>
  <si>
    <t>Echo Lake Tr</t>
  </si>
  <si>
    <t>Velvet Rocks Shelter Loop Tr</t>
  </si>
  <si>
    <t>Hanover Center Tr</t>
  </si>
  <si>
    <t>AT section</t>
  </si>
  <si>
    <t>Morgan-Percival Connector</t>
  </si>
  <si>
    <t>Imp Shelter Spur</t>
  </si>
  <si>
    <t>Royce Connector Tr</t>
  </si>
  <si>
    <t>Eagle-Cascade Link</t>
  </si>
  <si>
    <t>Middle Mountain Connector</t>
  </si>
  <si>
    <t>Albany branch trail</t>
  </si>
  <si>
    <t>Bickford Slides Loop</t>
  </si>
  <si>
    <t>Bleuberry Mountain Loop</t>
  </si>
  <si>
    <t>Grafton Loop Tr (west)</t>
  </si>
  <si>
    <t>Dryad Fall Tr</t>
  </si>
  <si>
    <t>Nameless Tr</t>
  </si>
  <si>
    <t>EZ Way</t>
  </si>
  <si>
    <t>Wood Path</t>
  </si>
  <si>
    <t>Church Path</t>
  </si>
  <si>
    <t>Bluffway</t>
  </si>
  <si>
    <t>The Glenside</t>
  </si>
  <si>
    <t>Shortcut Circuit Path</t>
  </si>
  <si>
    <t>Groveway</t>
  </si>
  <si>
    <t>Coot Tr</t>
  </si>
  <si>
    <t>Bobcat Tr</t>
  </si>
  <si>
    <t>Garfield Falls Path</t>
  </si>
  <si>
    <t>Mine Loop connector</t>
  </si>
  <si>
    <t>Hermit Falls Loop</t>
  </si>
  <si>
    <t>Blue Brook Connector</t>
  </si>
  <si>
    <t>East Loop</t>
  </si>
  <si>
    <t>Square Ledge Branch Tr</t>
  </si>
  <si>
    <t>Whitin Brook Tr</t>
  </si>
  <si>
    <t>Crawford Connector</t>
  </si>
  <si>
    <t>Crawford Cliff Spur</t>
  </si>
  <si>
    <t>South Peak spur</t>
  </si>
  <si>
    <t>miles</t>
  </si>
  <si>
    <t>trails</t>
  </si>
  <si>
    <t>Total</t>
  </si>
  <si>
    <t>Air Line Cutoff</t>
  </si>
  <si>
    <t>Victor Head Side Trail</t>
  </si>
  <si>
    <t>South Percy Tr</t>
  </si>
  <si>
    <t>May Cutoff</t>
  </si>
  <si>
    <t>Pondicherry Rail Trail</t>
  </si>
  <si>
    <t>Little Cherry Pond Loop Tr</t>
  </si>
  <si>
    <t>Log Cabin Cutoff</t>
  </si>
  <si>
    <t>Elephant Head Spur</t>
  </si>
  <si>
    <t>Mount Webster Branch</t>
  </si>
  <si>
    <t>Mount Jackson Branch</t>
  </si>
  <si>
    <t>Mt. Crawford side trail</t>
  </si>
  <si>
    <t>Giant Stairs side trail</t>
  </si>
  <si>
    <t>Mt. Davis side trail</t>
  </si>
  <si>
    <t>Mine side path</t>
  </si>
  <si>
    <t>Scar Loop</t>
  </si>
  <si>
    <t>Subway</t>
  </si>
  <si>
    <t>Zealand Mtn spur</t>
  </si>
  <si>
    <t>Zeacliff Pond spur</t>
  </si>
  <si>
    <t>North Sugarloaf branch</t>
  </si>
  <si>
    <t>Ethan Pond Campsite spur</t>
  </si>
  <si>
    <t>Lincoln Woods/Wilderness Tr</t>
  </si>
  <si>
    <t>Franconia Falls side trail</t>
  </si>
  <si>
    <t>North Link</t>
  </si>
  <si>
    <t>South Link</t>
  </si>
  <si>
    <t>Ridge Link</t>
  </si>
  <si>
    <t>Forest Discovery Tr</t>
  </si>
  <si>
    <t>spur loop</t>
  </si>
  <si>
    <t>shelter spur</t>
  </si>
  <si>
    <t>Owl's Cliff spur</t>
  </si>
  <si>
    <t>Bryce Path</t>
  </si>
  <si>
    <t>Bryce Link</t>
  </si>
  <si>
    <t>White Horse Ledge Tr</t>
  </si>
  <si>
    <t>Cathedral Ledge Path</t>
  </si>
  <si>
    <t>Rim Tr</t>
  </si>
  <si>
    <t>Bald Peak spur</t>
  </si>
  <si>
    <t>Mount Cube Section</t>
  </si>
  <si>
    <t>Greeley Ledges Tr</t>
  </si>
  <si>
    <t>Guinea Pond side path</t>
  </si>
  <si>
    <t>Bearcamp River Tr</t>
  </si>
  <si>
    <t>Pitcher/Champney Falls loop</t>
  </si>
  <si>
    <t>Camp Penacook spur</t>
  </si>
  <si>
    <t>Bee Line Tr Chocorua Branch</t>
  </si>
  <si>
    <t>Bee Line Tr Paugus Branch</t>
  </si>
  <si>
    <t>Scenic vista spur</t>
  </si>
  <si>
    <t>North Branch</t>
  </si>
  <si>
    <t>South Branch</t>
  </si>
  <si>
    <t>Wiggin Rock (Orange) Tr</t>
  </si>
  <si>
    <t>Starr King Tr</t>
  </si>
  <si>
    <t>TONY FEDERER'S WHITE MOUNTAIN (NH) TRAIL LIST</t>
  </si>
  <si>
    <t>Overlaps in mid-trail are double counted. Spur trails of less than 0.1 mile are excluded.</t>
  </si>
  <si>
    <t>"Described" is a subjective term here. Bold indicates a full description; normal font indicates a subheaded paragraph; italic indicates a passing mention.</t>
  </si>
  <si>
    <t>example of a completed trail</t>
  </si>
  <si>
    <t>6/6/1990 not done above Alpine Garden - example of an incomplete trail</t>
  </si>
  <si>
    <t>Use this lower section to keep track of your progress.</t>
  </si>
  <si>
    <t xml:space="preserve">Blue and red values are fixed or calculated and should not be changed. </t>
  </si>
  <si>
    <t xml:space="preserve">Manually change the black "Not Done" mileage for each trail, hiking to reduce it to zero! </t>
  </si>
  <si>
    <t xml:space="preserve">Add a new date (and comments) in this column, drag the "Remaining" value down one cell, and type the red value into the "Done" column. </t>
  </si>
  <si>
    <t xml:space="preserve">This list includes all trails described in the 28th Edition of the Appalachian Mountain Club White Mountain Guide. There is a tab below for each Guide chapter. </t>
  </si>
  <si>
    <t>Tuckerman Ravine and Lion Head Trails on the Washington tab are used as examples.</t>
  </si>
  <si>
    <t>Last modified December 8, 2010.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</si>
</sst>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"/>
    <numFmt numFmtId="166" formatCode="#,##0.0"/>
    <numFmt numFmtId="167" formatCode="mmm\-yyyy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14" fontId="0" fillId="0" borderId="0" xfId="0" applyNumberFormat="1" applyAlignment="1" quotePrefix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4" fontId="0" fillId="0" borderId="0" xfId="0" applyNumberFormat="1" applyAlignment="1" quotePrefix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left" indent="4"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4" fontId="0" fillId="0" borderId="0" xfId="0" applyNumberFormat="1" applyAlignment="1">
      <alignment horizontal="left"/>
    </xf>
    <xf numFmtId="164" fontId="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4.28125" style="0" customWidth="1"/>
    <col min="2" max="2" width="6.57421875" style="0" customWidth="1"/>
    <col min="3" max="3" width="8.28125" style="0" customWidth="1"/>
    <col min="4" max="5" width="7.140625" style="0" customWidth="1"/>
    <col min="6" max="6" width="9.8515625" style="1" customWidth="1"/>
    <col min="7" max="7" width="9.28125" style="1" customWidth="1"/>
    <col min="8" max="8" width="8.421875" style="1" customWidth="1"/>
    <col min="9" max="9" width="10.00390625" style="3" customWidth="1"/>
    <col min="10" max="10" width="11.421875" style="0" customWidth="1"/>
  </cols>
  <sheetData>
    <row r="1" ht="25.5">
      <c r="A1" s="17" t="s">
        <v>574</v>
      </c>
    </row>
    <row r="2" ht="14.25" customHeight="1">
      <c r="A2" s="16" t="s">
        <v>585</v>
      </c>
    </row>
    <row r="3" ht="12.75">
      <c r="A3" t="s">
        <v>583</v>
      </c>
    </row>
    <row r="4" ht="12.75">
      <c r="A4" t="s">
        <v>576</v>
      </c>
    </row>
    <row r="5" ht="12.75">
      <c r="A5" s="1" t="s">
        <v>575</v>
      </c>
    </row>
    <row r="6" ht="12.75">
      <c r="A6" s="1" t="s">
        <v>580</v>
      </c>
    </row>
    <row r="7" ht="12.75">
      <c r="A7" t="s">
        <v>581</v>
      </c>
    </row>
    <row r="8" ht="12.75">
      <c r="A8" t="s">
        <v>584</v>
      </c>
    </row>
    <row r="9" ht="12.75">
      <c r="A9" s="1"/>
    </row>
    <row r="10" spans="2:10" ht="12.75">
      <c r="B10" s="9" t="s">
        <v>524</v>
      </c>
      <c r="C10" s="9" t="s">
        <v>524</v>
      </c>
      <c r="D10" s="9" t="s">
        <v>524</v>
      </c>
      <c r="E10" s="9" t="s">
        <v>524</v>
      </c>
      <c r="F10" s="2" t="s">
        <v>523</v>
      </c>
      <c r="G10" s="2" t="s">
        <v>523</v>
      </c>
      <c r="H10" s="2" t="s">
        <v>523</v>
      </c>
      <c r="I10" s="2" t="s">
        <v>523</v>
      </c>
      <c r="J10" s="2"/>
    </row>
    <row r="11" spans="1:10" ht="12.75">
      <c r="A11" t="s">
        <v>49</v>
      </c>
      <c r="B11" s="9" t="s">
        <v>525</v>
      </c>
      <c r="C11" s="9" t="s">
        <v>2</v>
      </c>
      <c r="D11" s="9" t="s">
        <v>483</v>
      </c>
      <c r="E11" s="9" t="s">
        <v>51</v>
      </c>
      <c r="F11" s="2" t="s">
        <v>1</v>
      </c>
      <c r="G11" s="2" t="s">
        <v>2</v>
      </c>
      <c r="H11" s="2" t="s">
        <v>50</v>
      </c>
      <c r="I11" s="4" t="s">
        <v>51</v>
      </c>
      <c r="J11" s="2"/>
    </row>
    <row r="12" spans="2:5" ht="12.75">
      <c r="B12" s="3"/>
      <c r="C12" s="3"/>
      <c r="D12" s="3"/>
      <c r="E12" s="3"/>
    </row>
    <row r="13" spans="1:9" ht="12.75">
      <c r="A13" t="s">
        <v>3</v>
      </c>
      <c r="B13" s="18">
        <f>COUNT(Washington!B4:B57)</f>
        <v>54</v>
      </c>
      <c r="C13" s="18">
        <f>COUNTIF(Washington!C4:C57,"&gt;0")</f>
        <v>53</v>
      </c>
      <c r="D13" s="18">
        <f>B13-C13</f>
        <v>1</v>
      </c>
      <c r="E13" s="18">
        <f>100*D13/B13</f>
        <v>1.8518518518518519</v>
      </c>
      <c r="F13" s="20">
        <f>SUM(Washington!B4:B57)</f>
        <v>128.1</v>
      </c>
      <c r="G13" s="20">
        <f>SUM(Washington!C4:C57)</f>
        <v>122.80000000000001</v>
      </c>
      <c r="H13" s="20">
        <f>F13-G13</f>
        <v>5.299999999999983</v>
      </c>
      <c r="I13" s="18">
        <f>100*H13/F13</f>
        <v>4.137392661982813</v>
      </c>
    </row>
    <row r="14" spans="1:10" ht="12.75">
      <c r="A14" t="s">
        <v>52</v>
      </c>
      <c r="B14" s="18">
        <f>COUNT('Northern Pres'!B4:B69)</f>
        <v>66</v>
      </c>
      <c r="C14" s="18">
        <f>COUNTIF('Northern Pres'!C4:C69,"&gt;0")</f>
        <v>66</v>
      </c>
      <c r="D14" s="18">
        <f aca="true" t="shared" si="0" ref="D14:D24">B14-C14</f>
        <v>0</v>
      </c>
      <c r="E14" s="18">
        <f aca="true" t="shared" si="1" ref="E14:E26">100*D14/B14</f>
        <v>0</v>
      </c>
      <c r="F14" s="20">
        <f>SUM('Northern Pres'!B4:B69)</f>
        <v>132.7</v>
      </c>
      <c r="G14" s="20">
        <f>SUM('Northern Pres'!C4:C69)</f>
        <v>132.7</v>
      </c>
      <c r="H14" s="20">
        <f aca="true" t="shared" si="2" ref="H14:H24">F14-G14</f>
        <v>0</v>
      </c>
      <c r="I14" s="18">
        <f aca="true" t="shared" si="3" ref="I14:I24">100*H14/F14</f>
        <v>0</v>
      </c>
      <c r="J14" s="3"/>
    </row>
    <row r="15" spans="1:9" ht="12.75">
      <c r="A15" t="s">
        <v>108</v>
      </c>
      <c r="B15" s="18">
        <f>COUNT(Franconia!B4:B56)</f>
        <v>53</v>
      </c>
      <c r="C15" s="18">
        <f>COUNTIF(Franconia!C4:C56,"&gt;0")</f>
        <v>53</v>
      </c>
      <c r="D15" s="18">
        <f t="shared" si="0"/>
        <v>0</v>
      </c>
      <c r="E15" s="18">
        <f t="shared" si="1"/>
        <v>0</v>
      </c>
      <c r="F15" s="20">
        <f>SUM(Franconia!B4:B56)</f>
        <v>150.1</v>
      </c>
      <c r="G15" s="20">
        <f>SUM(Franconia!C4:C56)</f>
        <v>150.1</v>
      </c>
      <c r="H15" s="20">
        <f t="shared" si="2"/>
        <v>0</v>
      </c>
      <c r="I15" s="18">
        <f t="shared" si="3"/>
        <v>0</v>
      </c>
    </row>
    <row r="16" spans="1:10" ht="12.75">
      <c r="A16" t="s">
        <v>152</v>
      </c>
      <c r="B16" s="18">
        <f>COUNT(Carrigain!B4:B36)</f>
        <v>33</v>
      </c>
      <c r="C16" s="18">
        <f>COUNTIF(Carrigain!C4:C36,"&gt;0")</f>
        <v>33</v>
      </c>
      <c r="D16" s="18">
        <f t="shared" si="0"/>
        <v>0</v>
      </c>
      <c r="E16" s="18">
        <f t="shared" si="1"/>
        <v>0</v>
      </c>
      <c r="F16" s="20">
        <f>SUM(Carrigain!B4:B36)</f>
        <v>91.00000000000001</v>
      </c>
      <c r="G16" s="20">
        <f>SUM(Carrigain!C4:C36)</f>
        <v>91.00000000000001</v>
      </c>
      <c r="H16" s="20">
        <f t="shared" si="2"/>
        <v>0</v>
      </c>
      <c r="I16" s="18">
        <f t="shared" si="3"/>
        <v>0</v>
      </c>
      <c r="J16" s="3"/>
    </row>
    <row r="17" spans="1:9" ht="12.75">
      <c r="A17" t="s">
        <v>173</v>
      </c>
      <c r="B17" s="18">
        <f>COUNT(Cannon!B4:B27)</f>
        <v>24</v>
      </c>
      <c r="C17" s="18">
        <f>COUNTIF(Cannon!C4:C27,"&gt;0")</f>
        <v>24</v>
      </c>
      <c r="D17" s="18">
        <f t="shared" si="0"/>
        <v>0</v>
      </c>
      <c r="E17" s="18">
        <f t="shared" si="1"/>
        <v>0</v>
      </c>
      <c r="F17" s="20">
        <f>SUM(Cannon!B4:B27)</f>
        <v>62.70000000000001</v>
      </c>
      <c r="G17" s="20">
        <f>SUM(Cannon!C4:C27)</f>
        <v>62.70000000000001</v>
      </c>
      <c r="H17" s="20">
        <f t="shared" si="2"/>
        <v>0</v>
      </c>
      <c r="I17" s="18">
        <f t="shared" si="3"/>
        <v>0</v>
      </c>
    </row>
    <row r="18" spans="1:9" ht="12.75">
      <c r="A18" t="s">
        <v>195</v>
      </c>
      <c r="B18" s="18">
        <f>COUNT(Moosilauke!B4:B43)</f>
        <v>40</v>
      </c>
      <c r="C18" s="18">
        <f>COUNTIF(Moosilauke!C4:C43,"&gt;0")</f>
        <v>40</v>
      </c>
      <c r="D18" s="18">
        <f t="shared" si="0"/>
        <v>0</v>
      </c>
      <c r="E18" s="18">
        <f t="shared" si="1"/>
        <v>0</v>
      </c>
      <c r="F18" s="20">
        <f>SUM(Moosilauke!B4:B43)</f>
        <v>126.60000000000002</v>
      </c>
      <c r="G18" s="20">
        <f>SUM(Moosilauke!C4:C43)</f>
        <v>126.60000000000002</v>
      </c>
      <c r="H18" s="20">
        <f t="shared" si="2"/>
        <v>0</v>
      </c>
      <c r="I18" s="18">
        <f t="shared" si="3"/>
        <v>0</v>
      </c>
    </row>
    <row r="19" spans="1:9" ht="12.75">
      <c r="A19" t="s">
        <v>218</v>
      </c>
      <c r="B19" s="18">
        <f>COUNT(Waterville!B4:B64)</f>
        <v>61</v>
      </c>
      <c r="C19" s="18">
        <f>COUNTIF(Waterville!C4:C64,"&gt;0")</f>
        <v>61</v>
      </c>
      <c r="D19" s="18">
        <f t="shared" si="0"/>
        <v>0</v>
      </c>
      <c r="E19" s="18">
        <f t="shared" si="1"/>
        <v>0</v>
      </c>
      <c r="F19" s="20">
        <f>SUM(Waterville!B4:B64)</f>
        <v>146.89999999999998</v>
      </c>
      <c r="G19" s="20">
        <f>SUM(Waterville!C4:C64)</f>
        <v>146.89999999999998</v>
      </c>
      <c r="H19" s="20">
        <f t="shared" si="2"/>
        <v>0</v>
      </c>
      <c r="I19" s="18">
        <f t="shared" si="3"/>
        <v>0</v>
      </c>
    </row>
    <row r="20" spans="1:9" ht="12.75">
      <c r="A20" t="s">
        <v>268</v>
      </c>
      <c r="B20" s="18">
        <f>COUNT(Chocorua!B4:B53)</f>
        <v>50</v>
      </c>
      <c r="C20" s="18">
        <f>COUNTIF(Chocorua!C4:C53,"&gt;0")</f>
        <v>50</v>
      </c>
      <c r="D20" s="18">
        <f t="shared" si="0"/>
        <v>0</v>
      </c>
      <c r="E20" s="18">
        <f t="shared" si="1"/>
        <v>0</v>
      </c>
      <c r="F20" s="20">
        <f>SUM(Chocorua!B4:B53)</f>
        <v>118.00000000000003</v>
      </c>
      <c r="G20" s="20">
        <f>SUM(Chocorua!C4:C53)</f>
        <v>118.00000000000003</v>
      </c>
      <c r="H20" s="20">
        <f t="shared" si="2"/>
        <v>0</v>
      </c>
      <c r="I20" s="18">
        <f t="shared" si="3"/>
        <v>0</v>
      </c>
    </row>
    <row r="21" spans="1:10" ht="12.75">
      <c r="A21" t="s">
        <v>306</v>
      </c>
      <c r="B21" s="18">
        <f>COUNT(Carter!B4:B63)</f>
        <v>60</v>
      </c>
      <c r="C21" s="18">
        <f>COUNTIF(Carter!C4:C63,"&gt;0")</f>
        <v>60</v>
      </c>
      <c r="D21" s="18">
        <f t="shared" si="0"/>
        <v>0</v>
      </c>
      <c r="E21" s="18">
        <f t="shared" si="1"/>
        <v>0</v>
      </c>
      <c r="F21" s="20">
        <f>SUM(Carter!B4:B63)</f>
        <v>188.49999999999997</v>
      </c>
      <c r="G21" s="20">
        <f>SUM(Carter!C4:C63)</f>
        <v>188.49999999999997</v>
      </c>
      <c r="H21" s="20">
        <f t="shared" si="2"/>
        <v>0</v>
      </c>
      <c r="I21" s="18">
        <f t="shared" si="3"/>
        <v>0</v>
      </c>
      <c r="J21" s="3"/>
    </row>
    <row r="22" spans="1:9" ht="12.75">
      <c r="A22" t="s">
        <v>358</v>
      </c>
      <c r="B22" s="18">
        <f>COUNT(Speckled!B4:B36)</f>
        <v>33</v>
      </c>
      <c r="C22" s="18">
        <f>COUNTIF(Speckled!C4:C36,"&gt;0")</f>
        <v>33</v>
      </c>
      <c r="D22" s="18">
        <f t="shared" si="0"/>
        <v>0</v>
      </c>
      <c r="E22" s="18">
        <f t="shared" si="1"/>
        <v>0</v>
      </c>
      <c r="F22" s="20">
        <f>SUM(Speckled!B4:B36)</f>
        <v>77.70000000000002</v>
      </c>
      <c r="G22" s="20">
        <f>SUM(Speckled!C4:C36)</f>
        <v>77.70000000000002</v>
      </c>
      <c r="H22" s="20">
        <f t="shared" si="2"/>
        <v>0</v>
      </c>
      <c r="I22" s="18">
        <f t="shared" si="3"/>
        <v>0</v>
      </c>
    </row>
    <row r="23" spans="1:10" ht="12.75">
      <c r="A23" t="s">
        <v>383</v>
      </c>
      <c r="B23" s="18">
        <f>COUNT(Mahoosuc!B4:B26)</f>
        <v>23</v>
      </c>
      <c r="C23" s="18">
        <f>COUNTIF(Mahoosuc!C4:C26,"&gt;0")</f>
        <v>23</v>
      </c>
      <c r="D23" s="18">
        <f t="shared" si="0"/>
        <v>0</v>
      </c>
      <c r="E23" s="18">
        <f t="shared" si="1"/>
        <v>0</v>
      </c>
      <c r="F23" s="20">
        <f>SUM(Mahoosuc!B4:B26)</f>
        <v>82.3</v>
      </c>
      <c r="G23" s="20">
        <f>SUM(Mahoosuc!C4:C26)</f>
        <v>82.3</v>
      </c>
      <c r="H23" s="20">
        <f t="shared" si="2"/>
        <v>0</v>
      </c>
      <c r="I23" s="18">
        <f t="shared" si="3"/>
        <v>0</v>
      </c>
      <c r="J23" s="3"/>
    </row>
    <row r="24" spans="1:10" ht="12.75">
      <c r="A24" t="s">
        <v>396</v>
      </c>
      <c r="B24" s="18">
        <f>COUNT(NorthernNH!B4:B60)</f>
        <v>57</v>
      </c>
      <c r="C24" s="18">
        <f>COUNTIF(NorthernNH!C4:C60,"&gt;0")</f>
        <v>57</v>
      </c>
      <c r="D24" s="18">
        <f t="shared" si="0"/>
        <v>0</v>
      </c>
      <c r="E24" s="18">
        <f t="shared" si="1"/>
        <v>0</v>
      </c>
      <c r="F24" s="20">
        <f>SUM(NorthernNH!B4:B60)</f>
        <v>120.7</v>
      </c>
      <c r="G24" s="20">
        <f>SUM(NorthernNH!C4:C60)</f>
        <v>120.7</v>
      </c>
      <c r="H24" s="20">
        <f t="shared" si="2"/>
        <v>0</v>
      </c>
      <c r="I24" s="18">
        <f t="shared" si="3"/>
        <v>0</v>
      </c>
      <c r="J24" s="3"/>
    </row>
    <row r="25" spans="2:9" ht="12.75">
      <c r="B25" s="19"/>
      <c r="C25" s="19"/>
      <c r="D25" s="19"/>
      <c r="E25" s="18"/>
      <c r="F25" s="20"/>
      <c r="G25" s="20"/>
      <c r="H25" s="20"/>
      <c r="I25" s="18"/>
    </row>
    <row r="26" spans="1:10" ht="12.75">
      <c r="A26" t="s">
        <v>442</v>
      </c>
      <c r="B26" s="18">
        <f>SUM(B13:B24)</f>
        <v>554</v>
      </c>
      <c r="C26" s="18">
        <f>SUM(C13:C24)</f>
        <v>553</v>
      </c>
      <c r="D26" s="18">
        <f>SUM(D13:D24)</f>
        <v>1</v>
      </c>
      <c r="E26" s="20">
        <f t="shared" si="1"/>
        <v>0.18050541516245489</v>
      </c>
      <c r="F26" s="20">
        <f>SUM(F13:F24)</f>
        <v>1425.3</v>
      </c>
      <c r="G26" s="20">
        <f>SUM(G13:G24)</f>
        <v>1420</v>
      </c>
      <c r="H26" s="26">
        <f>SUM(H13:H24)</f>
        <v>5.299999999999983</v>
      </c>
      <c r="I26" s="20">
        <f>100*H26/F26</f>
        <v>0.3718515400266599</v>
      </c>
      <c r="J26" s="22"/>
    </row>
    <row r="27" spans="2:10" ht="12.75">
      <c r="B27" s="18"/>
      <c r="C27" s="18"/>
      <c r="D27" s="18"/>
      <c r="E27" s="20"/>
      <c r="F27" s="20"/>
      <c r="G27" s="20"/>
      <c r="H27" s="20"/>
      <c r="I27" s="20"/>
      <c r="J27" s="22"/>
    </row>
    <row r="29" ht="12.75">
      <c r="A29" t="s">
        <v>579</v>
      </c>
    </row>
    <row r="30" ht="12.75">
      <c r="A30" s="12" t="s">
        <v>582</v>
      </c>
    </row>
    <row r="31" ht="12.75">
      <c r="A31" s="12"/>
    </row>
    <row r="32" spans="1:8" ht="12.75">
      <c r="A32" s="12" t="s">
        <v>467</v>
      </c>
      <c r="G32" s="2" t="s">
        <v>484</v>
      </c>
      <c r="H32" s="2" t="s">
        <v>483</v>
      </c>
    </row>
    <row r="33" spans="1:8" ht="12.75">
      <c r="A33" s="25">
        <v>36526</v>
      </c>
      <c r="B33" s="5"/>
      <c r="C33" s="5"/>
      <c r="D33" s="5"/>
      <c r="E33" s="5"/>
      <c r="G33" s="20">
        <f>$F$26-H33</f>
        <v>1424.2</v>
      </c>
      <c r="H33" s="24">
        <v>1.1</v>
      </c>
    </row>
    <row r="34" spans="1:8" ht="12.75">
      <c r="A34" s="25">
        <v>40450</v>
      </c>
      <c r="B34" s="5"/>
      <c r="C34" s="5"/>
      <c r="D34" s="5"/>
      <c r="E34" s="5"/>
      <c r="G34" s="20">
        <f>$F$26-H34</f>
        <v>1420</v>
      </c>
      <c r="H34" s="24">
        <v>5.3</v>
      </c>
    </row>
    <row r="35" spans="1:7" ht="12.75">
      <c r="A35" s="6"/>
      <c r="B35" s="5"/>
      <c r="C35" s="5"/>
      <c r="D35" s="5"/>
      <c r="E35" s="5"/>
      <c r="G35" s="20"/>
    </row>
    <row r="36" spans="1:7" ht="12.75">
      <c r="A36" s="5"/>
      <c r="B36" s="5"/>
      <c r="C36" s="5"/>
      <c r="D36" s="5"/>
      <c r="E36" s="5"/>
      <c r="G36" s="20"/>
    </row>
    <row r="37" spans="1:7" ht="12.75">
      <c r="A37" s="5"/>
      <c r="B37" s="5"/>
      <c r="C37" s="5"/>
      <c r="D37" s="5"/>
      <c r="E37" s="5"/>
      <c r="G37" s="20"/>
    </row>
    <row r="38" spans="1:7" ht="12.75">
      <c r="A38" s="7"/>
      <c r="B38" s="7"/>
      <c r="C38" s="7"/>
      <c r="D38" s="7"/>
      <c r="E38" s="7"/>
      <c r="G38" s="20"/>
    </row>
    <row r="39" spans="1:7" ht="12.75">
      <c r="A39" s="5"/>
      <c r="B39" s="5"/>
      <c r="C39" s="5"/>
      <c r="D39" s="5"/>
      <c r="E39" s="5"/>
      <c r="G39" s="20"/>
    </row>
    <row r="40" spans="1:7" ht="12.75">
      <c r="A40" s="5"/>
      <c r="B40" s="5"/>
      <c r="C40" s="5"/>
      <c r="D40" s="5"/>
      <c r="E40" s="5"/>
      <c r="G40" s="20"/>
    </row>
    <row r="41" spans="1:7" ht="12.75">
      <c r="A41" s="5"/>
      <c r="B41" s="5"/>
      <c r="C41" s="5"/>
      <c r="D41" s="5"/>
      <c r="E41" s="5"/>
      <c r="G41" s="20"/>
    </row>
    <row r="42" spans="1:7" ht="12.75">
      <c r="A42" s="5"/>
      <c r="B42" s="5"/>
      <c r="C42" s="5"/>
      <c r="D42" s="5"/>
      <c r="E42" s="5"/>
      <c r="G42" s="20"/>
    </row>
    <row r="43" spans="1:7" ht="12.75">
      <c r="A43" s="5"/>
      <c r="B43" s="5"/>
      <c r="C43" s="5"/>
      <c r="D43" s="5"/>
      <c r="E43" s="5"/>
      <c r="G43" s="20"/>
    </row>
    <row r="44" spans="1:7" ht="12.75">
      <c r="A44" s="5"/>
      <c r="B44" s="5"/>
      <c r="C44" s="5"/>
      <c r="D44" s="5"/>
      <c r="E44" s="5"/>
      <c r="G44" s="20"/>
    </row>
    <row r="45" spans="1:7" ht="12.75">
      <c r="A45" s="5"/>
      <c r="B45" s="5"/>
      <c r="C45" s="5"/>
      <c r="D45" s="5"/>
      <c r="E45" s="5"/>
      <c r="G45" s="20"/>
    </row>
    <row r="46" spans="1:7" ht="12.75">
      <c r="A46" s="5"/>
      <c r="B46" s="5"/>
      <c r="C46" s="5"/>
      <c r="D46" s="5"/>
      <c r="E46" s="5"/>
      <c r="G46" s="20"/>
    </row>
    <row r="47" spans="1:7" ht="12.75">
      <c r="A47" s="5"/>
      <c r="B47" s="5"/>
      <c r="C47" s="5"/>
      <c r="D47" s="5"/>
      <c r="E47" s="5"/>
      <c r="G47" s="20"/>
    </row>
    <row r="48" spans="1:7" ht="12.75">
      <c r="A48" s="5"/>
      <c r="B48" s="5"/>
      <c r="C48" s="5"/>
      <c r="D48" s="5"/>
      <c r="E48" s="5"/>
      <c r="G48" s="20"/>
    </row>
    <row r="49" spans="1:7" ht="12.75">
      <c r="A49" s="5"/>
      <c r="B49" s="5"/>
      <c r="C49" s="5"/>
      <c r="D49" s="5"/>
      <c r="E49" s="5"/>
      <c r="G49" s="20"/>
    </row>
    <row r="50" spans="1:7" ht="12.75">
      <c r="A50" s="5"/>
      <c r="B50" s="5"/>
      <c r="C50" s="5"/>
      <c r="D50" s="5"/>
      <c r="E50" s="5"/>
      <c r="G50" s="20"/>
    </row>
    <row r="51" spans="1:7" ht="12.75">
      <c r="A51" s="5"/>
      <c r="B51" s="5"/>
      <c r="C51" s="5"/>
      <c r="D51" s="5"/>
      <c r="E51" s="5"/>
      <c r="G51" s="20"/>
    </row>
    <row r="52" spans="1:7" ht="12.75">
      <c r="A52" s="5"/>
      <c r="B52" s="5"/>
      <c r="C52" s="5"/>
      <c r="D52" s="5"/>
      <c r="E52" s="5"/>
      <c r="G52" s="20"/>
    </row>
    <row r="53" spans="1:7" ht="12.75">
      <c r="A53" s="5"/>
      <c r="B53" s="5"/>
      <c r="C53" s="5"/>
      <c r="D53" s="5"/>
      <c r="E53" s="5"/>
      <c r="G53" s="20"/>
    </row>
    <row r="54" spans="1:7" ht="12.75">
      <c r="A54" s="5"/>
      <c r="B54" s="5"/>
      <c r="C54" s="5"/>
      <c r="D54" s="5"/>
      <c r="E54" s="5"/>
      <c r="G54" s="20"/>
    </row>
    <row r="55" spans="1:7" ht="12.75">
      <c r="A55" s="5"/>
      <c r="B55" s="5"/>
      <c r="C55" s="5"/>
      <c r="D55" s="5"/>
      <c r="E55" s="5"/>
      <c r="G55" s="20"/>
    </row>
    <row r="56" spans="1:7" ht="12.75">
      <c r="A56" s="7"/>
      <c r="B56" s="7"/>
      <c r="C56" s="7"/>
      <c r="D56" s="7"/>
      <c r="E56" s="7"/>
      <c r="G56" s="20"/>
    </row>
    <row r="57" spans="1:7" ht="12.75">
      <c r="A57" s="5"/>
      <c r="B57" s="5"/>
      <c r="C57" s="5"/>
      <c r="D57" s="5"/>
      <c r="E57" s="5"/>
      <c r="G57" s="20"/>
    </row>
    <row r="58" spans="1:7" ht="12.75">
      <c r="A58" s="7"/>
      <c r="B58" s="7"/>
      <c r="C58" s="7"/>
      <c r="D58" s="7"/>
      <c r="E58" s="7"/>
      <c r="G58" s="20"/>
    </row>
    <row r="59" spans="1:7" ht="12.75">
      <c r="A59" s="7"/>
      <c r="B59" s="7"/>
      <c r="C59" s="7"/>
      <c r="D59" s="7"/>
      <c r="E59" s="7"/>
      <c r="G59" s="20"/>
    </row>
    <row r="60" spans="1:7" ht="12.75">
      <c r="A60" s="7"/>
      <c r="B60" s="7"/>
      <c r="C60" s="7"/>
      <c r="D60" s="7"/>
      <c r="E60" s="7"/>
      <c r="G60" s="20"/>
    </row>
    <row r="61" spans="1:7" ht="12.75">
      <c r="A61" s="7"/>
      <c r="B61" s="7"/>
      <c r="C61" s="7"/>
      <c r="D61" s="7"/>
      <c r="E61" s="7"/>
      <c r="G61" s="20"/>
    </row>
    <row r="62" spans="1:7" ht="12.75">
      <c r="A62" s="7"/>
      <c r="B62" s="7"/>
      <c r="C62" s="7"/>
      <c r="D62" s="7"/>
      <c r="E62" s="7"/>
      <c r="G62" s="20"/>
    </row>
    <row r="63" spans="1:7" ht="12.75">
      <c r="A63" s="7"/>
      <c r="B63" s="7"/>
      <c r="C63" s="7"/>
      <c r="D63" s="7"/>
      <c r="E63" s="7"/>
      <c r="G63" s="21"/>
    </row>
    <row r="64" spans="1:7" ht="12.75">
      <c r="A64" s="7"/>
      <c r="B64" s="7"/>
      <c r="C64" s="7"/>
      <c r="D64" s="7"/>
      <c r="E64" s="7"/>
      <c r="G64" s="20"/>
    </row>
    <row r="65" spans="1:7" ht="12.75">
      <c r="A65" s="7"/>
      <c r="B65" s="7"/>
      <c r="C65" s="7"/>
      <c r="D65" s="7"/>
      <c r="E65" s="7"/>
      <c r="G65" s="20"/>
    </row>
    <row r="66" spans="1:7" ht="12.75">
      <c r="A66" s="7"/>
      <c r="G66" s="20"/>
    </row>
    <row r="67" spans="1:7" ht="12.75">
      <c r="A67" s="5"/>
      <c r="G67" s="20"/>
    </row>
    <row r="68" spans="1:7" ht="12.75">
      <c r="A68" s="7"/>
      <c r="G68" s="20"/>
    </row>
    <row r="69" spans="1:7" ht="12.75">
      <c r="A69" s="7"/>
      <c r="G69" s="20"/>
    </row>
    <row r="70" spans="1:9" ht="12.75">
      <c r="A70" s="7"/>
      <c r="G70" s="20"/>
      <c r="I70" s="1"/>
    </row>
    <row r="71" spans="1:9" ht="12.75">
      <c r="A71" s="7"/>
      <c r="G71" s="20"/>
      <c r="I71" s="1"/>
    </row>
    <row r="72" spans="1:7" ht="12.75">
      <c r="A72" s="7"/>
      <c r="G72" s="20"/>
    </row>
    <row r="73" spans="1:7" ht="12.75">
      <c r="A73" s="7"/>
      <c r="G73" s="20"/>
    </row>
    <row r="74" spans="1:7" ht="12.75">
      <c r="A74" s="6"/>
      <c r="G74" s="20"/>
    </row>
    <row r="75" spans="1:7" ht="12.75">
      <c r="A75" s="7"/>
      <c r="G75" s="20"/>
    </row>
    <row r="76" spans="1:7" ht="12.75">
      <c r="A76" s="7"/>
      <c r="G76" s="20"/>
    </row>
    <row r="77" spans="1:7" ht="12.75">
      <c r="A77" s="7"/>
      <c r="G77" s="20"/>
    </row>
    <row r="78" spans="1:7" ht="12.75">
      <c r="A78" s="7"/>
      <c r="G78" s="20"/>
    </row>
    <row r="79" spans="1:7" ht="12.75">
      <c r="A79" s="7"/>
      <c r="G79" s="20"/>
    </row>
    <row r="80" spans="1:7" ht="12.75">
      <c r="A80" s="7"/>
      <c r="G80" s="20"/>
    </row>
    <row r="81" spans="1:7" ht="12.75">
      <c r="A81" s="7"/>
      <c r="G81" s="20"/>
    </row>
    <row r="82" spans="1:7" ht="12.75">
      <c r="A82" s="7"/>
      <c r="G82" s="20"/>
    </row>
    <row r="83" spans="1:7" ht="12.75">
      <c r="A83" s="7"/>
      <c r="G83" s="20"/>
    </row>
    <row r="84" spans="1:7" ht="12.75">
      <c r="A84" s="7"/>
      <c r="G84" s="20"/>
    </row>
    <row r="85" spans="1:7" ht="12.75">
      <c r="A85" s="7"/>
      <c r="G85" s="20"/>
    </row>
    <row r="86" spans="1:7" ht="12.75">
      <c r="A86" s="7"/>
      <c r="G86" s="20"/>
    </row>
    <row r="87" spans="1:7" ht="12.75">
      <c r="A87" s="7"/>
      <c r="G87" s="20"/>
    </row>
    <row r="88" spans="1:7" ht="12.75">
      <c r="A88" s="6"/>
      <c r="G88" s="20"/>
    </row>
    <row r="89" spans="1:7" ht="12.75">
      <c r="A89" s="7"/>
      <c r="G89" s="20"/>
    </row>
    <row r="90" spans="1:7" ht="12.75">
      <c r="A90" s="7"/>
      <c r="G90" s="23"/>
    </row>
  </sheetData>
  <sheetProtection/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45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8.140625" style="0" customWidth="1"/>
    <col min="2" max="2" width="9.140625" style="1" customWidth="1"/>
    <col min="4" max="4" width="10.57421875" style="0" customWidth="1"/>
  </cols>
  <sheetData>
    <row r="1" ht="12.75">
      <c r="A1" t="s">
        <v>306</v>
      </c>
    </row>
    <row r="2" spans="1:5" ht="12.75">
      <c r="A2" t="s">
        <v>0</v>
      </c>
      <c r="B2" s="1" t="s">
        <v>1</v>
      </c>
      <c r="C2" t="s">
        <v>2</v>
      </c>
      <c r="D2" t="s">
        <v>465</v>
      </c>
      <c r="E2" t="s">
        <v>466</v>
      </c>
    </row>
    <row r="4" spans="1:5" ht="12.75">
      <c r="A4" s="14" t="s">
        <v>307</v>
      </c>
      <c r="B4" s="20">
        <v>4.9</v>
      </c>
      <c r="C4" s="1">
        <v>4.9</v>
      </c>
      <c r="D4" s="6"/>
      <c r="E4" s="5"/>
    </row>
    <row r="5" spans="1:4" ht="12.75">
      <c r="A5" s="14" t="s">
        <v>308</v>
      </c>
      <c r="B5" s="20">
        <v>0.9</v>
      </c>
      <c r="C5" s="1">
        <v>0.9</v>
      </c>
      <c r="D5" s="6"/>
    </row>
    <row r="6" spans="1:4" ht="12.75">
      <c r="A6" s="14" t="s">
        <v>291</v>
      </c>
      <c r="B6" s="20">
        <v>0.5</v>
      </c>
      <c r="C6" s="1">
        <v>0.5</v>
      </c>
      <c r="D6" s="6"/>
    </row>
    <row r="7" spans="1:4" ht="12.75">
      <c r="A7" s="14" t="s">
        <v>309</v>
      </c>
      <c r="B7" s="20">
        <v>0.7</v>
      </c>
      <c r="C7" s="1">
        <v>0.7</v>
      </c>
      <c r="D7" s="7"/>
    </row>
    <row r="8" spans="1:5" ht="12.75">
      <c r="A8" s="14" t="s">
        <v>310</v>
      </c>
      <c r="B8" s="20">
        <v>13.8</v>
      </c>
      <c r="C8" s="1">
        <v>13.8</v>
      </c>
      <c r="D8" s="6"/>
      <c r="E8" s="5"/>
    </row>
    <row r="9" spans="1:4" ht="12.75">
      <c r="A9" s="15" t="s">
        <v>494</v>
      </c>
      <c r="B9" s="20">
        <v>0.2</v>
      </c>
      <c r="C9" s="1">
        <v>0.2</v>
      </c>
      <c r="D9" s="6"/>
    </row>
    <row r="10" spans="1:4" ht="12.75">
      <c r="A10" s="14" t="s">
        <v>311</v>
      </c>
      <c r="B10" s="20">
        <v>3.8</v>
      </c>
      <c r="C10" s="1">
        <v>3.8</v>
      </c>
      <c r="D10" s="9"/>
    </row>
    <row r="11" spans="1:4" ht="12.75">
      <c r="A11" s="14" t="s">
        <v>312</v>
      </c>
      <c r="B11" s="20">
        <v>2.5</v>
      </c>
      <c r="C11" s="1">
        <v>2.5</v>
      </c>
      <c r="D11" s="6"/>
    </row>
    <row r="12" spans="1:4" ht="12.75">
      <c r="A12" s="14" t="s">
        <v>313</v>
      </c>
      <c r="B12" s="20">
        <v>6.3</v>
      </c>
      <c r="C12" s="1">
        <v>6.3</v>
      </c>
      <c r="D12" s="7"/>
    </row>
    <row r="13" spans="1:4" ht="12.75">
      <c r="A13" s="14" t="s">
        <v>314</v>
      </c>
      <c r="B13" s="20">
        <v>1.2</v>
      </c>
      <c r="C13" s="1">
        <v>1.2</v>
      </c>
      <c r="D13" s="6"/>
    </row>
    <row r="14" spans="1:4" ht="12.75">
      <c r="A14" s="14" t="s">
        <v>315</v>
      </c>
      <c r="B14" s="20">
        <v>3.6</v>
      </c>
      <c r="C14" s="1">
        <v>3.6</v>
      </c>
      <c r="D14" s="6"/>
    </row>
    <row r="15" spans="1:4" ht="12.75">
      <c r="A15" s="14" t="s">
        <v>316</v>
      </c>
      <c r="B15" s="20">
        <v>4.1</v>
      </c>
      <c r="C15" s="1">
        <v>4.1</v>
      </c>
      <c r="D15" s="6"/>
    </row>
    <row r="16" spans="1:4" ht="12.75">
      <c r="A16" s="14" t="s">
        <v>317</v>
      </c>
      <c r="B16" s="20">
        <v>4.3</v>
      </c>
      <c r="C16" s="1">
        <v>4.3</v>
      </c>
      <c r="D16" s="6"/>
    </row>
    <row r="17" spans="1:5" ht="12.75">
      <c r="A17" s="14" t="s">
        <v>318</v>
      </c>
      <c r="B17" s="20">
        <v>7.2</v>
      </c>
      <c r="C17" s="1">
        <v>7.2</v>
      </c>
      <c r="D17" s="6"/>
      <c r="E17" s="5"/>
    </row>
    <row r="18" spans="1:4" ht="12.75">
      <c r="A18" s="14" t="s">
        <v>319</v>
      </c>
      <c r="B18" s="20">
        <v>9.7</v>
      </c>
      <c r="C18" s="1">
        <v>9.7</v>
      </c>
      <c r="D18" s="7"/>
    </row>
    <row r="19" spans="1:5" ht="12.75">
      <c r="A19" s="14" t="s">
        <v>320</v>
      </c>
      <c r="B19" s="20">
        <v>9.7</v>
      </c>
      <c r="C19" s="1">
        <v>9.7</v>
      </c>
      <c r="D19" s="6"/>
      <c r="E19" s="5"/>
    </row>
    <row r="20" spans="1:4" ht="12.75">
      <c r="A20" s="14" t="s">
        <v>321</v>
      </c>
      <c r="B20" s="20">
        <v>2</v>
      </c>
      <c r="C20" s="1">
        <v>2</v>
      </c>
      <c r="D20" s="6"/>
    </row>
    <row r="21" spans="1:4" ht="12.75">
      <c r="A21" s="14" t="s">
        <v>322</v>
      </c>
      <c r="B21" s="20">
        <v>5.5</v>
      </c>
      <c r="C21" s="1">
        <v>5.5</v>
      </c>
      <c r="D21" s="6"/>
    </row>
    <row r="22" spans="1:4" ht="12.75">
      <c r="A22" s="14" t="s">
        <v>323</v>
      </c>
      <c r="B22" s="20">
        <v>7.7</v>
      </c>
      <c r="C22" s="1">
        <v>7.7</v>
      </c>
      <c r="D22" s="6"/>
    </row>
    <row r="23" spans="1:4" ht="12.75">
      <c r="A23" s="15" t="s">
        <v>516</v>
      </c>
      <c r="B23" s="20">
        <v>0.3</v>
      </c>
      <c r="C23" s="1">
        <v>0.3</v>
      </c>
      <c r="D23" s="6"/>
    </row>
    <row r="24" spans="1:4" ht="12.75">
      <c r="A24" s="14" t="s">
        <v>324</v>
      </c>
      <c r="B24" s="20">
        <v>4.5</v>
      </c>
      <c r="C24" s="1">
        <v>4.5</v>
      </c>
      <c r="D24" s="6"/>
    </row>
    <row r="25" spans="1:4" ht="12.75">
      <c r="A25" s="15" t="s">
        <v>515</v>
      </c>
      <c r="B25" s="20">
        <v>0.3</v>
      </c>
      <c r="C25" s="1">
        <v>0.3</v>
      </c>
      <c r="D25" s="6"/>
    </row>
    <row r="26" spans="1:4" ht="12.75">
      <c r="A26" s="14" t="s">
        <v>325</v>
      </c>
      <c r="B26" s="20">
        <v>2.7</v>
      </c>
      <c r="C26" s="1">
        <v>2.7</v>
      </c>
      <c r="D26" s="9"/>
    </row>
    <row r="27" spans="1:4" ht="12.75">
      <c r="A27" s="14" t="s">
        <v>326</v>
      </c>
      <c r="B27" s="20">
        <v>4.3</v>
      </c>
      <c r="C27" s="1">
        <v>4.3</v>
      </c>
      <c r="D27" s="9"/>
    </row>
    <row r="28" spans="1:4" ht="12.75">
      <c r="A28" t="s">
        <v>495</v>
      </c>
      <c r="B28" s="20">
        <v>0.2</v>
      </c>
      <c r="C28" s="1">
        <v>0.2</v>
      </c>
      <c r="D28" s="9"/>
    </row>
    <row r="29" spans="1:4" ht="12.75">
      <c r="A29" s="14" t="s">
        <v>327</v>
      </c>
      <c r="B29" s="20">
        <v>1.3</v>
      </c>
      <c r="C29" s="1">
        <v>1.3</v>
      </c>
      <c r="D29" s="6"/>
    </row>
    <row r="30" spans="1:4" ht="12.75">
      <c r="A30" s="14" t="s">
        <v>328</v>
      </c>
      <c r="B30" s="20">
        <v>1.1</v>
      </c>
      <c r="C30" s="1">
        <v>1.1</v>
      </c>
      <c r="D30" s="6"/>
    </row>
    <row r="31" spans="1:4" ht="12.75">
      <c r="A31" s="14" t="s">
        <v>329</v>
      </c>
      <c r="B31" s="20">
        <v>3.9</v>
      </c>
      <c r="C31" s="1">
        <v>3.9</v>
      </c>
      <c r="D31" s="9"/>
    </row>
    <row r="32" spans="1:4" ht="12.75">
      <c r="A32" s="14" t="s">
        <v>330</v>
      </c>
      <c r="B32" s="20">
        <v>3</v>
      </c>
      <c r="C32" s="1">
        <v>3</v>
      </c>
      <c r="D32" s="6"/>
    </row>
    <row r="33" spans="1:4" ht="12.75">
      <c r="A33" s="14" t="s">
        <v>331</v>
      </c>
      <c r="B33" s="20">
        <v>2</v>
      </c>
      <c r="C33" s="1">
        <v>2</v>
      </c>
      <c r="D33" s="6"/>
    </row>
    <row r="34" spans="1:4" ht="12.75">
      <c r="A34" s="14" t="s">
        <v>332</v>
      </c>
      <c r="B34" s="20">
        <v>9.1</v>
      </c>
      <c r="C34" s="1">
        <v>9.1</v>
      </c>
      <c r="D34" s="6"/>
    </row>
    <row r="35" spans="1:4" ht="12.75">
      <c r="A35" s="15" t="s">
        <v>496</v>
      </c>
      <c r="B35" s="20">
        <v>0.7</v>
      </c>
      <c r="C35" s="1">
        <v>0.7</v>
      </c>
      <c r="D35" s="6"/>
    </row>
    <row r="36" spans="1:4" ht="12.75">
      <c r="A36" s="14" t="s">
        <v>333</v>
      </c>
      <c r="B36" s="20">
        <v>2.5</v>
      </c>
      <c r="C36" s="1">
        <v>2.5</v>
      </c>
      <c r="D36" s="6"/>
    </row>
    <row r="37" spans="1:4" ht="12.75">
      <c r="A37" s="14" t="s">
        <v>334</v>
      </c>
      <c r="B37" s="20">
        <v>0.7</v>
      </c>
      <c r="C37" s="1">
        <v>0.7</v>
      </c>
      <c r="D37" s="6"/>
    </row>
    <row r="38" spans="1:4" ht="12.75">
      <c r="A38" s="14" t="s">
        <v>455</v>
      </c>
      <c r="B38" s="20">
        <v>0.8</v>
      </c>
      <c r="C38" s="1">
        <v>0.8</v>
      </c>
      <c r="D38" s="6"/>
    </row>
    <row r="39" spans="1:4" ht="12.75">
      <c r="A39" s="14" t="s">
        <v>335</v>
      </c>
      <c r="B39" s="20">
        <v>6.6</v>
      </c>
      <c r="C39" s="1">
        <v>6.6</v>
      </c>
      <c r="D39" s="6"/>
    </row>
    <row r="40" spans="1:4" ht="12.75">
      <c r="A40" s="14" t="s">
        <v>336</v>
      </c>
      <c r="B40" s="20">
        <v>2.4</v>
      </c>
      <c r="C40" s="1">
        <v>2.4</v>
      </c>
      <c r="D40" s="6"/>
    </row>
    <row r="41" spans="1:5" ht="12.75">
      <c r="A41" s="14" t="s">
        <v>337</v>
      </c>
      <c r="B41" s="20">
        <v>7.6</v>
      </c>
      <c r="C41" s="1">
        <v>7.6</v>
      </c>
      <c r="D41" s="6"/>
      <c r="E41" s="7"/>
    </row>
    <row r="42" spans="1:5" ht="12.75">
      <c r="A42" s="14" t="s">
        <v>338</v>
      </c>
      <c r="B42" s="20">
        <v>2.2</v>
      </c>
      <c r="C42" s="1">
        <v>2.2</v>
      </c>
      <c r="D42" s="6"/>
      <c r="E42" s="5"/>
    </row>
    <row r="43" spans="1:5" ht="12.75">
      <c r="A43" s="15" t="s">
        <v>569</v>
      </c>
      <c r="B43" s="20">
        <v>0.2</v>
      </c>
      <c r="C43" s="1">
        <v>0.2</v>
      </c>
      <c r="D43" s="6"/>
      <c r="E43" s="5"/>
    </row>
    <row r="44" spans="1:4" ht="12.75">
      <c r="A44" s="14" t="s">
        <v>339</v>
      </c>
      <c r="B44" s="20">
        <v>2.5</v>
      </c>
      <c r="C44" s="1">
        <v>2.5</v>
      </c>
      <c r="D44" s="6"/>
    </row>
    <row r="45" spans="1:4" ht="12.75">
      <c r="A45" s="14" t="s">
        <v>340</v>
      </c>
      <c r="B45" s="20">
        <v>2.8</v>
      </c>
      <c r="C45" s="1">
        <v>2.8</v>
      </c>
      <c r="D45" s="6"/>
    </row>
    <row r="46" spans="1:5" ht="12.75">
      <c r="A46" s="14" t="s">
        <v>341</v>
      </c>
      <c r="B46" s="20">
        <v>3.6</v>
      </c>
      <c r="C46" s="1">
        <v>3.6</v>
      </c>
      <c r="D46" s="6"/>
      <c r="E46" s="5"/>
    </row>
    <row r="47" spans="1:4" ht="12.75">
      <c r="A47" s="14" t="s">
        <v>342</v>
      </c>
      <c r="B47" s="20">
        <v>3.1</v>
      </c>
      <c r="C47" s="1">
        <v>3.1</v>
      </c>
      <c r="D47" s="7"/>
    </row>
    <row r="48" spans="1:4" ht="12.75">
      <c r="A48" s="14" t="s">
        <v>343</v>
      </c>
      <c r="B48" s="20">
        <v>3.3</v>
      </c>
      <c r="C48" s="1">
        <v>3.3</v>
      </c>
      <c r="D48" s="7"/>
    </row>
    <row r="49" spans="1:4" ht="12.75">
      <c r="A49" s="14" t="s">
        <v>344</v>
      </c>
      <c r="B49" s="20">
        <v>2.2</v>
      </c>
      <c r="C49" s="1">
        <v>2.2</v>
      </c>
      <c r="D49" s="6"/>
    </row>
    <row r="50" spans="1:4" ht="12.75">
      <c r="A50" s="14" t="s">
        <v>345</v>
      </c>
      <c r="B50" s="20">
        <v>0.9</v>
      </c>
      <c r="C50" s="1">
        <v>0.9</v>
      </c>
      <c r="D50" s="7"/>
    </row>
    <row r="51" spans="1:4" ht="12.75">
      <c r="A51" s="14" t="s">
        <v>346</v>
      </c>
      <c r="B51" s="20">
        <v>1.8</v>
      </c>
      <c r="C51" s="1">
        <v>1.8</v>
      </c>
      <c r="D51" s="6"/>
    </row>
    <row r="52" spans="1:5" ht="12.75">
      <c r="A52" s="14" t="s">
        <v>347</v>
      </c>
      <c r="B52" s="20">
        <v>0.9</v>
      </c>
      <c r="C52" s="1">
        <v>0.9</v>
      </c>
      <c r="D52" s="6"/>
      <c r="E52" s="5"/>
    </row>
    <row r="53" spans="1:5" ht="12.75">
      <c r="A53" s="14" t="s">
        <v>348</v>
      </c>
      <c r="B53" s="20">
        <v>1.4</v>
      </c>
      <c r="C53" s="1">
        <v>1.4</v>
      </c>
      <c r="D53" s="6"/>
      <c r="E53" s="5"/>
    </row>
    <row r="54" spans="1:5" ht="12.75">
      <c r="A54" s="14" t="s">
        <v>349</v>
      </c>
      <c r="B54" s="20">
        <v>3.1</v>
      </c>
      <c r="C54" s="1">
        <v>3.1</v>
      </c>
      <c r="D54" s="6"/>
      <c r="E54" s="5"/>
    </row>
    <row r="55" spans="1:4" ht="12.75">
      <c r="A55" s="14" t="s">
        <v>350</v>
      </c>
      <c r="B55" s="20">
        <v>5.1</v>
      </c>
      <c r="C55" s="1">
        <v>5.1</v>
      </c>
      <c r="D55" s="9"/>
    </row>
    <row r="56" spans="1:4" ht="12.75">
      <c r="A56" s="14" t="s">
        <v>351</v>
      </c>
      <c r="B56" s="20">
        <v>1.6</v>
      </c>
      <c r="C56" s="1">
        <v>1.6</v>
      </c>
      <c r="D56" s="6"/>
    </row>
    <row r="57" spans="1:4" ht="12.75">
      <c r="A57" s="14" t="s">
        <v>352</v>
      </c>
      <c r="B57" s="20">
        <v>1.1</v>
      </c>
      <c r="C57" s="1">
        <v>1.1</v>
      </c>
      <c r="D57" s="13"/>
    </row>
    <row r="58" spans="1:4" ht="12.75">
      <c r="A58" s="14" t="s">
        <v>353</v>
      </c>
      <c r="B58" s="20">
        <v>1.2</v>
      </c>
      <c r="C58" s="1">
        <v>1.2</v>
      </c>
      <c r="D58" s="13"/>
    </row>
    <row r="59" spans="1:4" ht="12.75">
      <c r="A59" s="14" t="s">
        <v>354</v>
      </c>
      <c r="B59" s="20">
        <v>3.7</v>
      </c>
      <c r="C59" s="1">
        <v>3.7</v>
      </c>
      <c r="D59" s="6"/>
    </row>
    <row r="60" spans="1:4" ht="12.75">
      <c r="A60" s="14" t="s">
        <v>355</v>
      </c>
      <c r="B60" s="20">
        <v>2.1</v>
      </c>
      <c r="C60" s="1">
        <v>2.1</v>
      </c>
      <c r="D60" s="6"/>
    </row>
    <row r="61" spans="1:4" ht="12.75">
      <c r="A61" s="14" t="s">
        <v>356</v>
      </c>
      <c r="B61" s="20">
        <v>1.4</v>
      </c>
      <c r="C61" s="1">
        <v>1.4</v>
      </c>
      <c r="D61" s="6"/>
    </row>
    <row r="62" spans="1:4" ht="12.75">
      <c r="A62" s="14" t="s">
        <v>497</v>
      </c>
      <c r="B62" s="20">
        <v>0.3</v>
      </c>
      <c r="C62" s="1">
        <v>0.3</v>
      </c>
      <c r="D62" s="6"/>
    </row>
    <row r="63" spans="1:4" ht="12.75">
      <c r="A63" s="14" t="s">
        <v>357</v>
      </c>
      <c r="B63" s="20">
        <v>1.4</v>
      </c>
      <c r="C63" s="1">
        <v>1.4</v>
      </c>
      <c r="D63" s="10"/>
    </row>
    <row r="144" ht="12.75">
      <c r="D144" s="6"/>
    </row>
    <row r="145" ht="12.75">
      <c r="D145" s="6"/>
    </row>
    <row r="146" ht="12.75">
      <c r="D146" s="6"/>
    </row>
    <row r="154" ht="12.75">
      <c r="D154" s="6"/>
    </row>
    <row r="182" spans="3:4" ht="12.75">
      <c r="C182" s="3"/>
      <c r="D182" s="7"/>
    </row>
    <row r="183" ht="12.75">
      <c r="D183" s="6"/>
    </row>
    <row r="184" ht="12.75">
      <c r="D184" s="7"/>
    </row>
    <row r="187" spans="3:4" ht="12.75">
      <c r="C187" s="8"/>
      <c r="D187" s="6"/>
    </row>
    <row r="188" ht="12.75">
      <c r="D188" s="6"/>
    </row>
    <row r="189" ht="12.75">
      <c r="C189" s="1"/>
    </row>
    <row r="204" ht="12.75">
      <c r="C204" s="1"/>
    </row>
    <row r="211" ht="12.75">
      <c r="C211" s="1"/>
    </row>
    <row r="250" ht="12.75">
      <c r="C250" s="1"/>
    </row>
    <row r="251" ht="12.75">
      <c r="C251" s="1"/>
    </row>
    <row r="287" ht="12.75">
      <c r="D287" s="5"/>
    </row>
    <row r="288" ht="12.75">
      <c r="D288" s="5"/>
    </row>
    <row r="300" spans="4:5" ht="12.75">
      <c r="D300" s="6"/>
      <c r="E300" s="5"/>
    </row>
    <row r="301" ht="12.75">
      <c r="D301" s="6"/>
    </row>
    <row r="302" ht="12.75">
      <c r="D302" s="6"/>
    </row>
    <row r="303" ht="12.75">
      <c r="D303" s="6"/>
    </row>
    <row r="304" ht="12.75">
      <c r="D304" s="6"/>
    </row>
    <row r="305" ht="12.75">
      <c r="D305" s="6"/>
    </row>
    <row r="306" ht="12.75">
      <c r="D306" s="6"/>
    </row>
    <row r="307" ht="12.75">
      <c r="D307" s="6"/>
    </row>
    <row r="308" ht="12.75">
      <c r="D308" s="6"/>
    </row>
    <row r="309" ht="12.75">
      <c r="D309" s="5"/>
    </row>
    <row r="310" ht="12.75">
      <c r="D310" s="5"/>
    </row>
    <row r="311" ht="12.75">
      <c r="D311" s="5"/>
    </row>
    <row r="312" ht="12.75">
      <c r="D312" s="5"/>
    </row>
    <row r="313" ht="12.75">
      <c r="D313" s="5"/>
    </row>
    <row r="314" ht="12.75">
      <c r="D314" s="5"/>
    </row>
    <row r="315" ht="12.75">
      <c r="D315" s="5"/>
    </row>
    <row r="316" ht="12.75">
      <c r="D316" s="5"/>
    </row>
    <row r="317" ht="12.75">
      <c r="D317" s="5"/>
    </row>
    <row r="318" ht="12.75">
      <c r="D318" s="7"/>
    </row>
    <row r="319" ht="12.75">
      <c r="D319" s="6"/>
    </row>
    <row r="320" ht="12.75">
      <c r="D320" s="6"/>
    </row>
    <row r="324" ht="12.75">
      <c r="D324" s="7"/>
    </row>
    <row r="325" ht="12.75">
      <c r="D325" s="7"/>
    </row>
    <row r="326" ht="12.75">
      <c r="D326" s="7"/>
    </row>
    <row r="327" ht="12.75">
      <c r="D327" s="7"/>
    </row>
    <row r="329" ht="12.75">
      <c r="D329" s="7"/>
    </row>
    <row r="331" ht="12.75">
      <c r="D331" s="7"/>
    </row>
    <row r="333" ht="12.75">
      <c r="D333" s="7"/>
    </row>
    <row r="338" ht="12.75">
      <c r="D338" s="7"/>
    </row>
    <row r="344" ht="12.75">
      <c r="D344" s="7"/>
    </row>
    <row r="346" ht="12.75">
      <c r="D346" s="7"/>
    </row>
    <row r="350" ht="12.75">
      <c r="D350" s="6"/>
    </row>
    <row r="354" ht="12.75">
      <c r="D354" s="6"/>
    </row>
    <row r="355" ht="12.75">
      <c r="D355" s="6"/>
    </row>
    <row r="358" ht="12.75">
      <c r="D358" s="6"/>
    </row>
    <row r="366" ht="12.75">
      <c r="D366" s="6"/>
    </row>
    <row r="373" ht="12.75">
      <c r="D373" s="6"/>
    </row>
    <row r="374" ht="12.75">
      <c r="D374" s="7"/>
    </row>
    <row r="379" ht="12.75">
      <c r="D379" s="7"/>
    </row>
    <row r="384" ht="12.75">
      <c r="C384" s="1"/>
    </row>
    <row r="387" ht="12.75">
      <c r="C387" s="1"/>
    </row>
    <row r="397" spans="3:4" ht="12.75">
      <c r="C397" s="3"/>
      <c r="D397" s="6"/>
    </row>
    <row r="398" spans="3:4" ht="12.75">
      <c r="C398" s="3"/>
      <c r="D398" s="6"/>
    </row>
    <row r="399" ht="12.75">
      <c r="D399" s="6"/>
    </row>
    <row r="400" ht="12.75">
      <c r="D400" s="6"/>
    </row>
    <row r="401" ht="12.75">
      <c r="D401" s="6"/>
    </row>
    <row r="402" ht="12.75">
      <c r="D402" s="6"/>
    </row>
    <row r="403" ht="12.75">
      <c r="D403" s="6"/>
    </row>
    <row r="404" ht="12.75">
      <c r="D404" s="6"/>
    </row>
    <row r="411" ht="12.75">
      <c r="D411" s="7"/>
    </row>
    <row r="412" ht="12.75">
      <c r="D412" s="7"/>
    </row>
    <row r="413" ht="12.75">
      <c r="D413" s="6"/>
    </row>
    <row r="414" ht="12.75">
      <c r="D414" s="7"/>
    </row>
    <row r="420" ht="12.75">
      <c r="D420" s="6"/>
    </row>
    <row r="434" ht="12.75">
      <c r="D434" s="6"/>
    </row>
    <row r="438" ht="12.75">
      <c r="C438" s="1"/>
    </row>
    <row r="439" ht="12.75">
      <c r="D439" s="6"/>
    </row>
    <row r="441" ht="12.75">
      <c r="D441" s="7"/>
    </row>
    <row r="442" ht="12.75">
      <c r="D442" s="7"/>
    </row>
    <row r="443" ht="12.75">
      <c r="D443" s="6"/>
    </row>
    <row r="444" ht="12.75">
      <c r="D444" s="6"/>
    </row>
    <row r="445" ht="12.75">
      <c r="D445" s="6"/>
    </row>
    <row r="446" ht="12.75">
      <c r="D446" s="6"/>
    </row>
    <row r="447" ht="12.75">
      <c r="D447" s="6"/>
    </row>
    <row r="448" ht="12.75">
      <c r="D448" s="6"/>
    </row>
    <row r="450" ht="12.75">
      <c r="D450" s="6"/>
    </row>
    <row r="452" ht="12.75">
      <c r="D452" s="6"/>
    </row>
    <row r="459" ht="12.75">
      <c r="D459" s="6"/>
    </row>
    <row r="460" ht="12.75">
      <c r="D460" s="6"/>
    </row>
    <row r="461" ht="12.75">
      <c r="D461" s="6"/>
    </row>
    <row r="462" ht="12.75">
      <c r="D462" s="6"/>
    </row>
    <row r="465" ht="12.75">
      <c r="D465" s="6"/>
    </row>
    <row r="469" ht="12.75">
      <c r="C469" s="1"/>
    </row>
    <row r="491" ht="12.75">
      <c r="D491" s="7"/>
    </row>
    <row r="492" ht="12.75">
      <c r="D492" s="7"/>
    </row>
    <row r="493" ht="12.75">
      <c r="D493" s="7"/>
    </row>
    <row r="494" ht="12.75">
      <c r="D494" s="7"/>
    </row>
    <row r="495" ht="12.75">
      <c r="D495" s="7"/>
    </row>
    <row r="496" ht="12.75">
      <c r="D496" s="7"/>
    </row>
    <row r="497" ht="12.75">
      <c r="D497" s="7"/>
    </row>
    <row r="498" ht="12.75">
      <c r="D498" s="7"/>
    </row>
    <row r="499" ht="12.75">
      <c r="D499" s="7"/>
    </row>
    <row r="500" ht="12.75">
      <c r="D500" s="7"/>
    </row>
    <row r="501" ht="12.75">
      <c r="D501" s="7"/>
    </row>
    <row r="502" ht="12.75">
      <c r="D502" s="7"/>
    </row>
    <row r="503" ht="12.75">
      <c r="E503" s="5"/>
    </row>
    <row r="504" ht="12.75">
      <c r="D504" s="7"/>
    </row>
    <row r="505" ht="12.75">
      <c r="D505" s="7"/>
    </row>
    <row r="506" ht="12.75">
      <c r="D506" s="7"/>
    </row>
    <row r="507" ht="12.75">
      <c r="D507" s="7"/>
    </row>
    <row r="508" spans="3:4" ht="12.75">
      <c r="C508" s="1"/>
      <c r="D508" s="5"/>
    </row>
    <row r="509" ht="12.75">
      <c r="D509" s="7"/>
    </row>
    <row r="512" ht="12.75">
      <c r="D512" s="7"/>
    </row>
    <row r="517" ht="12.75">
      <c r="C517" s="1"/>
    </row>
    <row r="532" ht="12.75">
      <c r="C532" s="1"/>
    </row>
    <row r="533" ht="12.75">
      <c r="C533" s="1"/>
    </row>
    <row r="534" ht="12.75">
      <c r="C534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4" ht="12.75">
      <c r="D544" s="10"/>
    </row>
    <row r="545" spans="3:5" ht="12.75">
      <c r="C545" s="1"/>
      <c r="E545" s="5"/>
    </row>
  </sheetData>
  <sheetProtection/>
  <printOptions/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42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8.140625" style="0" customWidth="1"/>
    <col min="2" max="2" width="9.140625" style="1" customWidth="1"/>
    <col min="4" max="4" width="10.57421875" style="0" customWidth="1"/>
  </cols>
  <sheetData>
    <row r="1" ht="12.75">
      <c r="A1" t="s">
        <v>358</v>
      </c>
    </row>
    <row r="2" spans="1:5" ht="12.75">
      <c r="A2" t="s">
        <v>0</v>
      </c>
      <c r="B2" s="1" t="s">
        <v>1</v>
      </c>
      <c r="C2" t="s">
        <v>2</v>
      </c>
      <c r="D2" t="s">
        <v>465</v>
      </c>
      <c r="E2" t="s">
        <v>466</v>
      </c>
    </row>
    <row r="4" spans="1:4" ht="12.75">
      <c r="A4" s="14" t="s">
        <v>359</v>
      </c>
      <c r="B4" s="20">
        <v>1.2</v>
      </c>
      <c r="C4" s="1">
        <v>1.2</v>
      </c>
      <c r="D4" s="6"/>
    </row>
    <row r="5" spans="1:4" ht="12.75">
      <c r="A5" s="14" t="s">
        <v>360</v>
      </c>
      <c r="B5" s="20">
        <v>3.5</v>
      </c>
      <c r="C5" s="1">
        <v>3.5</v>
      </c>
      <c r="D5" s="6"/>
    </row>
    <row r="6" spans="1:4" ht="12.75">
      <c r="A6" s="14" t="s">
        <v>361</v>
      </c>
      <c r="B6" s="20">
        <v>5.5</v>
      </c>
      <c r="C6" s="1">
        <v>5.5</v>
      </c>
      <c r="D6" s="6"/>
    </row>
    <row r="7" spans="1:4" ht="12.75">
      <c r="A7" s="14" t="s">
        <v>362</v>
      </c>
      <c r="B7" s="20">
        <v>3.9</v>
      </c>
      <c r="C7" s="1">
        <v>3.9</v>
      </c>
      <c r="D7" s="6"/>
    </row>
    <row r="8" spans="1:4" ht="12.75">
      <c r="A8" s="14" t="s">
        <v>363</v>
      </c>
      <c r="B8" s="20">
        <v>5.4</v>
      </c>
      <c r="C8" s="1">
        <v>5.4</v>
      </c>
      <c r="D8" s="6"/>
    </row>
    <row r="9" spans="1:4" ht="12.75">
      <c r="A9" s="14" t="s">
        <v>364</v>
      </c>
      <c r="B9" s="20">
        <v>4.2</v>
      </c>
      <c r="C9" s="1">
        <v>4.2</v>
      </c>
      <c r="D9" s="7"/>
    </row>
    <row r="10" spans="1:4" ht="12.75">
      <c r="A10" s="14" t="s">
        <v>456</v>
      </c>
      <c r="B10" s="20">
        <v>1.3</v>
      </c>
      <c r="C10" s="1">
        <v>1.3</v>
      </c>
      <c r="D10" s="7"/>
    </row>
    <row r="11" spans="1:4" ht="12.75">
      <c r="A11" s="15" t="s">
        <v>498</v>
      </c>
      <c r="B11" s="20">
        <v>0.4</v>
      </c>
      <c r="C11" s="1">
        <v>0.4</v>
      </c>
      <c r="D11" s="7"/>
    </row>
    <row r="12" spans="1:4" ht="12.75">
      <c r="A12" s="14" t="s">
        <v>365</v>
      </c>
      <c r="B12" s="20">
        <v>1</v>
      </c>
      <c r="C12" s="1">
        <v>1</v>
      </c>
      <c r="D12" s="7"/>
    </row>
    <row r="13" spans="1:4" ht="12.75">
      <c r="A13" s="14" t="s">
        <v>366</v>
      </c>
      <c r="B13" s="20">
        <v>5.6</v>
      </c>
      <c r="C13" s="1">
        <v>5.6</v>
      </c>
      <c r="D13" s="6"/>
    </row>
    <row r="14" spans="1:4" ht="12.75">
      <c r="A14" s="14" t="s">
        <v>367</v>
      </c>
      <c r="B14" s="20">
        <v>4.3</v>
      </c>
      <c r="C14" s="1">
        <v>4.3</v>
      </c>
      <c r="D14" s="9"/>
    </row>
    <row r="15" spans="1:4" ht="12.75">
      <c r="A15" s="14" t="s">
        <v>469</v>
      </c>
      <c r="B15" s="20">
        <v>3.1</v>
      </c>
      <c r="C15" s="1">
        <v>3.1</v>
      </c>
      <c r="D15" s="7"/>
    </row>
    <row r="16" spans="1:4" ht="12.75">
      <c r="A16" t="s">
        <v>499</v>
      </c>
      <c r="B16" s="20">
        <v>0.5</v>
      </c>
      <c r="C16" s="1">
        <v>0.5</v>
      </c>
      <c r="D16" s="7"/>
    </row>
    <row r="17" spans="1:4" ht="12.75">
      <c r="A17" s="15" t="s">
        <v>500</v>
      </c>
      <c r="B17" s="20">
        <v>0.4</v>
      </c>
      <c r="C17" s="1">
        <v>0.4</v>
      </c>
      <c r="D17" s="6"/>
    </row>
    <row r="18" spans="1:4" ht="12.75">
      <c r="A18" s="14" t="s">
        <v>368</v>
      </c>
      <c r="B18" s="20">
        <v>1.9</v>
      </c>
      <c r="C18" s="1">
        <v>1.9</v>
      </c>
      <c r="D18" s="6"/>
    </row>
    <row r="19" spans="1:4" ht="12.75">
      <c r="A19" s="14" t="s">
        <v>369</v>
      </c>
      <c r="B19" s="20">
        <v>4.9</v>
      </c>
      <c r="C19" s="1">
        <v>4.9</v>
      </c>
      <c r="D19" s="6"/>
    </row>
    <row r="20" spans="1:4" ht="12.75">
      <c r="A20" s="14" t="s">
        <v>370</v>
      </c>
      <c r="B20" s="20">
        <v>1.2</v>
      </c>
      <c r="C20" s="1">
        <v>1.2</v>
      </c>
      <c r="D20" s="6"/>
    </row>
    <row r="21" spans="1:4" ht="12.75">
      <c r="A21" s="14" t="s">
        <v>371</v>
      </c>
      <c r="B21" s="20">
        <v>5.6</v>
      </c>
      <c r="C21" s="1">
        <v>5.6</v>
      </c>
      <c r="D21" s="6"/>
    </row>
    <row r="22" spans="1:4" ht="12.75">
      <c r="A22" s="14" t="s">
        <v>372</v>
      </c>
      <c r="B22" s="20">
        <v>3.7</v>
      </c>
      <c r="C22" s="1">
        <v>3.7</v>
      </c>
      <c r="D22" s="6"/>
    </row>
    <row r="23" spans="1:4" ht="12.75">
      <c r="A23" s="14" t="s">
        <v>373</v>
      </c>
      <c r="B23" s="20">
        <v>1.5</v>
      </c>
      <c r="C23" s="1">
        <v>1.5</v>
      </c>
      <c r="D23" s="9"/>
    </row>
    <row r="24" spans="1:4" ht="12.75">
      <c r="A24" s="14" t="s">
        <v>374</v>
      </c>
      <c r="B24" s="20">
        <v>1.4</v>
      </c>
      <c r="C24" s="1">
        <v>1.4</v>
      </c>
      <c r="D24" s="6"/>
    </row>
    <row r="25" spans="1:4" ht="12.75">
      <c r="A25" s="14" t="s">
        <v>457</v>
      </c>
      <c r="B25" s="20">
        <v>1.8</v>
      </c>
      <c r="C25" s="1">
        <v>1.8</v>
      </c>
      <c r="D25" s="9"/>
    </row>
    <row r="26" spans="1:4" ht="12.75">
      <c r="A26" s="14" t="s">
        <v>375</v>
      </c>
      <c r="B26" s="20">
        <v>1.9</v>
      </c>
      <c r="C26" s="1">
        <v>1.9</v>
      </c>
      <c r="D26" s="6"/>
    </row>
    <row r="27" spans="1:4" ht="12.75">
      <c r="A27" s="14" t="s">
        <v>376</v>
      </c>
      <c r="B27" s="20">
        <v>1.1</v>
      </c>
      <c r="C27" s="1">
        <v>1.1</v>
      </c>
      <c r="D27" s="9"/>
    </row>
    <row r="28" spans="1:4" ht="12.75">
      <c r="A28" s="14" t="s">
        <v>377</v>
      </c>
      <c r="B28" s="20">
        <v>4.8</v>
      </c>
      <c r="C28" s="1">
        <v>4.8</v>
      </c>
      <c r="D28" s="6"/>
    </row>
    <row r="29" spans="1:4" ht="12.75">
      <c r="A29" t="s">
        <v>382</v>
      </c>
      <c r="B29" s="20">
        <v>1</v>
      </c>
      <c r="C29" s="1">
        <v>1</v>
      </c>
      <c r="D29" s="6"/>
    </row>
    <row r="30" spans="1:4" ht="12.75">
      <c r="A30" s="15" t="s">
        <v>514</v>
      </c>
      <c r="B30" s="20">
        <v>0.2</v>
      </c>
      <c r="C30" s="1">
        <v>0.2</v>
      </c>
      <c r="D30" s="6"/>
    </row>
    <row r="31" spans="1:4" ht="12.75">
      <c r="A31" s="14" t="s">
        <v>378</v>
      </c>
      <c r="B31" s="20">
        <v>2.9</v>
      </c>
      <c r="C31" s="1">
        <v>2.9</v>
      </c>
      <c r="D31" s="9"/>
    </row>
    <row r="32" spans="1:4" ht="12.75">
      <c r="A32" s="15" t="s">
        <v>458</v>
      </c>
      <c r="B32" s="20">
        <v>0.4</v>
      </c>
      <c r="C32" s="1">
        <v>0.4</v>
      </c>
      <c r="D32" s="9"/>
    </row>
    <row r="33" spans="1:4" ht="12.75">
      <c r="A33" s="14" t="s">
        <v>379</v>
      </c>
      <c r="B33" s="20">
        <v>1.4</v>
      </c>
      <c r="C33" s="1">
        <v>1.4</v>
      </c>
      <c r="D33" s="6"/>
    </row>
    <row r="34" spans="1:4" ht="12.75">
      <c r="A34" s="14" t="s">
        <v>380</v>
      </c>
      <c r="B34" s="20">
        <v>0.3</v>
      </c>
      <c r="C34" s="1">
        <v>0.3</v>
      </c>
      <c r="D34" s="6"/>
    </row>
    <row r="35" spans="1:4" ht="12.75">
      <c r="A35" s="15" t="s">
        <v>118</v>
      </c>
      <c r="B35" s="20">
        <v>0.2</v>
      </c>
      <c r="C35" s="1">
        <v>0.2</v>
      </c>
      <c r="D35" s="6"/>
    </row>
    <row r="36" spans="1:4" ht="12.75">
      <c r="A36" s="14" t="s">
        <v>381</v>
      </c>
      <c r="B36" s="20">
        <v>1.2</v>
      </c>
      <c r="C36" s="1">
        <v>1.2</v>
      </c>
      <c r="D36" s="6"/>
    </row>
    <row r="37" spans="3:4" ht="12.75">
      <c r="C37" s="3"/>
      <c r="D37" s="6"/>
    </row>
    <row r="38" ht="12.75">
      <c r="D38" s="6"/>
    </row>
    <row r="39" ht="12.75">
      <c r="D39" s="7"/>
    </row>
    <row r="46" spans="3:4" ht="12.75">
      <c r="C46" s="3"/>
      <c r="D46" s="6"/>
    </row>
    <row r="50" ht="12.75">
      <c r="D50" s="6"/>
    </row>
    <row r="53" ht="12.75">
      <c r="D53" s="7"/>
    </row>
    <row r="141" ht="12.75">
      <c r="D141" s="6"/>
    </row>
    <row r="142" ht="12.75">
      <c r="D142" s="6"/>
    </row>
    <row r="143" ht="12.75">
      <c r="D143" s="6"/>
    </row>
    <row r="151" ht="12.75">
      <c r="D151" s="6"/>
    </row>
    <row r="179" spans="3:4" ht="12.75">
      <c r="C179" s="3"/>
      <c r="D179" s="7"/>
    </row>
    <row r="180" ht="12.75">
      <c r="D180" s="6"/>
    </row>
    <row r="181" ht="12.75">
      <c r="D181" s="7"/>
    </row>
    <row r="184" spans="3:4" ht="12.75">
      <c r="C184" s="8"/>
      <c r="D184" s="6"/>
    </row>
    <row r="185" ht="12.75">
      <c r="D185" s="6"/>
    </row>
    <row r="186" ht="12.75">
      <c r="C186" s="1"/>
    </row>
    <row r="201" ht="12.75">
      <c r="C201" s="1"/>
    </row>
    <row r="208" ht="12.75">
      <c r="C208" s="1"/>
    </row>
    <row r="247" ht="12.75">
      <c r="C247" s="1"/>
    </row>
    <row r="248" ht="12.75">
      <c r="C248" s="1"/>
    </row>
    <row r="284" ht="12.75">
      <c r="D284" s="5"/>
    </row>
    <row r="285" ht="12.75">
      <c r="D285" s="5"/>
    </row>
    <row r="297" spans="4:5" ht="12.75">
      <c r="D297" s="6"/>
      <c r="E297" s="5"/>
    </row>
    <row r="298" ht="12.75">
      <c r="D298" s="6"/>
    </row>
    <row r="299" ht="12.75">
      <c r="D299" s="6"/>
    </row>
    <row r="300" ht="12.75">
      <c r="D300" s="6"/>
    </row>
    <row r="301" ht="12.75">
      <c r="D301" s="6"/>
    </row>
    <row r="302" ht="12.75">
      <c r="D302" s="6"/>
    </row>
    <row r="303" ht="12.75">
      <c r="D303" s="6"/>
    </row>
    <row r="304" ht="12.75">
      <c r="D304" s="6"/>
    </row>
    <row r="305" ht="12.75">
      <c r="D305" s="6"/>
    </row>
    <row r="306" ht="12.75">
      <c r="D306" s="5"/>
    </row>
    <row r="307" ht="12.75">
      <c r="D307" s="5"/>
    </row>
    <row r="308" ht="12.75">
      <c r="D308" s="5"/>
    </row>
    <row r="309" ht="12.75">
      <c r="D309" s="5"/>
    </row>
    <row r="310" ht="12.75">
      <c r="D310" s="5"/>
    </row>
    <row r="311" ht="12.75">
      <c r="D311" s="5"/>
    </row>
    <row r="312" ht="12.75">
      <c r="D312" s="5"/>
    </row>
    <row r="313" ht="12.75">
      <c r="D313" s="5"/>
    </row>
    <row r="314" ht="12.75">
      <c r="D314" s="5"/>
    </row>
    <row r="315" ht="12.75">
      <c r="D315" s="7"/>
    </row>
    <row r="316" ht="12.75">
      <c r="D316" s="6"/>
    </row>
    <row r="317" ht="12.75">
      <c r="D317" s="6"/>
    </row>
    <row r="321" ht="12.75">
      <c r="D321" s="7"/>
    </row>
    <row r="322" ht="12.75">
      <c r="D322" s="7"/>
    </row>
    <row r="323" ht="12.75">
      <c r="D323" s="7"/>
    </row>
    <row r="324" ht="12.75">
      <c r="D324" s="7"/>
    </row>
    <row r="326" ht="12.75">
      <c r="D326" s="7"/>
    </row>
    <row r="328" ht="12.75">
      <c r="D328" s="7"/>
    </row>
    <row r="330" ht="12.75">
      <c r="D330" s="7"/>
    </row>
    <row r="335" ht="12.75">
      <c r="D335" s="7"/>
    </row>
    <row r="341" ht="12.75">
      <c r="D341" s="7"/>
    </row>
    <row r="343" ht="12.75">
      <c r="D343" s="7"/>
    </row>
    <row r="347" ht="12.75">
      <c r="D347" s="6"/>
    </row>
    <row r="351" ht="12.75">
      <c r="D351" s="6"/>
    </row>
    <row r="352" ht="12.75">
      <c r="D352" s="6"/>
    </row>
    <row r="355" ht="12.75">
      <c r="D355" s="6"/>
    </row>
    <row r="363" ht="12.75">
      <c r="D363" s="6"/>
    </row>
    <row r="370" ht="12.75">
      <c r="D370" s="6"/>
    </row>
    <row r="371" ht="12.75">
      <c r="D371" s="7"/>
    </row>
    <row r="376" ht="12.75">
      <c r="D376" s="7"/>
    </row>
    <row r="381" ht="12.75">
      <c r="C381" s="1"/>
    </row>
    <row r="384" ht="12.75">
      <c r="C384" s="1"/>
    </row>
    <row r="394" spans="3:4" ht="12.75">
      <c r="C394" s="3"/>
      <c r="D394" s="6"/>
    </row>
    <row r="395" spans="3:4" ht="12.75">
      <c r="C395" s="3"/>
      <c r="D395" s="6"/>
    </row>
    <row r="396" ht="12.75">
      <c r="D396" s="6"/>
    </row>
    <row r="397" ht="12.75">
      <c r="D397" s="6"/>
    </row>
    <row r="398" ht="12.75">
      <c r="D398" s="6"/>
    </row>
    <row r="399" ht="12.75">
      <c r="D399" s="6"/>
    </row>
    <row r="400" ht="12.75">
      <c r="D400" s="6"/>
    </row>
    <row r="401" ht="12.75">
      <c r="D401" s="6"/>
    </row>
    <row r="408" ht="12.75">
      <c r="D408" s="7"/>
    </row>
    <row r="409" ht="12.75">
      <c r="D409" s="7"/>
    </row>
    <row r="410" ht="12.75">
      <c r="D410" s="6"/>
    </row>
    <row r="411" ht="12.75">
      <c r="D411" s="7"/>
    </row>
    <row r="417" ht="12.75">
      <c r="D417" s="6"/>
    </row>
    <row r="431" ht="12.75">
      <c r="D431" s="6"/>
    </row>
    <row r="435" ht="12.75">
      <c r="C435" s="1"/>
    </row>
    <row r="436" ht="12.75">
      <c r="D436" s="6"/>
    </row>
    <row r="438" ht="12.75">
      <c r="D438" s="7"/>
    </row>
    <row r="439" ht="12.75">
      <c r="D439" s="7"/>
    </row>
    <row r="440" ht="12.75">
      <c r="D440" s="6"/>
    </row>
    <row r="441" ht="12.75">
      <c r="D441" s="6"/>
    </row>
    <row r="442" ht="12.75">
      <c r="D442" s="6"/>
    </row>
    <row r="443" ht="12.75">
      <c r="D443" s="6"/>
    </row>
    <row r="444" ht="12.75">
      <c r="D444" s="6"/>
    </row>
    <row r="445" ht="12.75">
      <c r="D445" s="6"/>
    </row>
    <row r="447" ht="12.75">
      <c r="D447" s="6"/>
    </row>
    <row r="449" ht="12.75">
      <c r="D449" s="6"/>
    </row>
    <row r="456" ht="12.75">
      <c r="D456" s="6"/>
    </row>
    <row r="457" ht="12.75">
      <c r="D457" s="6"/>
    </row>
    <row r="458" ht="12.75">
      <c r="D458" s="6"/>
    </row>
    <row r="459" ht="12.75">
      <c r="D459" s="6"/>
    </row>
    <row r="462" ht="12.75">
      <c r="D462" s="6"/>
    </row>
    <row r="466" ht="12.75">
      <c r="C466" s="1"/>
    </row>
    <row r="488" ht="12.75">
      <c r="D488" s="7"/>
    </row>
    <row r="489" ht="12.75">
      <c r="D489" s="7"/>
    </row>
    <row r="490" ht="12.75">
      <c r="D490" s="7"/>
    </row>
    <row r="491" ht="12.75">
      <c r="D491" s="7"/>
    </row>
    <row r="492" ht="12.75">
      <c r="D492" s="7"/>
    </row>
    <row r="493" ht="12.75">
      <c r="D493" s="7"/>
    </row>
    <row r="494" ht="12.75">
      <c r="D494" s="7"/>
    </row>
    <row r="495" ht="12.75">
      <c r="D495" s="7"/>
    </row>
    <row r="496" ht="12.75">
      <c r="D496" s="7"/>
    </row>
    <row r="497" ht="12.75">
      <c r="D497" s="7"/>
    </row>
    <row r="498" ht="12.75">
      <c r="D498" s="7"/>
    </row>
    <row r="499" ht="12.75">
      <c r="D499" s="7"/>
    </row>
    <row r="500" ht="12.75">
      <c r="E500" s="5"/>
    </row>
    <row r="501" ht="12.75">
      <c r="D501" s="7"/>
    </row>
    <row r="502" ht="12.75">
      <c r="D502" s="7"/>
    </row>
    <row r="503" ht="12.75">
      <c r="D503" s="7"/>
    </row>
    <row r="504" ht="12.75">
      <c r="D504" s="7"/>
    </row>
    <row r="505" spans="3:4" ht="12.75">
      <c r="C505" s="1"/>
      <c r="D505" s="5"/>
    </row>
    <row r="506" ht="12.75">
      <c r="D506" s="7"/>
    </row>
    <row r="509" ht="12.75">
      <c r="D509" s="7"/>
    </row>
    <row r="514" ht="12.75">
      <c r="C514" s="1"/>
    </row>
    <row r="529" ht="12.75">
      <c r="C529" s="1"/>
    </row>
    <row r="530" ht="12.75">
      <c r="C530" s="1"/>
    </row>
    <row r="531" ht="12.75">
      <c r="C531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41" ht="12.75">
      <c r="D541" s="10"/>
    </row>
    <row r="542" spans="3:5" ht="12.75">
      <c r="C542" s="1"/>
      <c r="E542" s="5"/>
    </row>
  </sheetData>
  <sheetProtection/>
  <printOptions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45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8.140625" style="0" customWidth="1"/>
    <col min="2" max="2" width="9.140625" style="1" customWidth="1"/>
    <col min="4" max="4" width="10.57421875" style="0" customWidth="1"/>
  </cols>
  <sheetData>
    <row r="1" ht="12.75">
      <c r="A1" t="s">
        <v>383</v>
      </c>
    </row>
    <row r="2" spans="1:5" ht="12.75">
      <c r="A2" t="s">
        <v>0</v>
      </c>
      <c r="B2" s="1" t="s">
        <v>1</v>
      </c>
      <c r="C2" t="s">
        <v>2</v>
      </c>
      <c r="D2" t="s">
        <v>465</v>
      </c>
      <c r="E2" t="s">
        <v>466</v>
      </c>
    </row>
    <row r="4" spans="1:4" ht="12.75">
      <c r="A4" s="14" t="s">
        <v>384</v>
      </c>
      <c r="B4" s="20">
        <v>26.7</v>
      </c>
      <c r="C4" s="1">
        <v>26.7</v>
      </c>
      <c r="D4" s="6"/>
    </row>
    <row r="5" spans="1:4" ht="12.75">
      <c r="A5" s="14" t="s">
        <v>385</v>
      </c>
      <c r="B5" s="20">
        <v>2.4</v>
      </c>
      <c r="C5" s="1">
        <v>2.4</v>
      </c>
      <c r="D5" s="9"/>
    </row>
    <row r="6" spans="1:4" ht="12.75">
      <c r="A6" s="14" t="s">
        <v>386</v>
      </c>
      <c r="B6" s="20">
        <v>2.7</v>
      </c>
      <c r="C6" s="1">
        <v>2.7</v>
      </c>
      <c r="D6" s="6"/>
    </row>
    <row r="7" spans="1:4" ht="12.75">
      <c r="A7" s="14" t="s">
        <v>387</v>
      </c>
      <c r="B7" s="20">
        <v>3.2</v>
      </c>
      <c r="C7" s="1">
        <v>3.2</v>
      </c>
      <c r="D7" s="9"/>
    </row>
    <row r="8" spans="1:4" ht="12.75">
      <c r="A8" s="14" t="s">
        <v>388</v>
      </c>
      <c r="B8" s="20">
        <v>2</v>
      </c>
      <c r="C8" s="1">
        <v>2</v>
      </c>
      <c r="D8" s="7"/>
    </row>
    <row r="9" spans="1:4" ht="12.75">
      <c r="A9" s="14" t="s">
        <v>389</v>
      </c>
      <c r="B9" s="20">
        <v>3.6</v>
      </c>
      <c r="C9" s="1">
        <v>3.6</v>
      </c>
      <c r="D9" s="6"/>
    </row>
    <row r="10" spans="1:4" ht="12.75">
      <c r="A10" t="s">
        <v>529</v>
      </c>
      <c r="B10" s="20">
        <v>0.3</v>
      </c>
      <c r="C10" s="1">
        <v>0.3</v>
      </c>
      <c r="D10" s="6"/>
    </row>
    <row r="11" spans="1:4" ht="12.75">
      <c r="A11" s="14" t="s">
        <v>390</v>
      </c>
      <c r="B11" s="20">
        <v>3.8</v>
      </c>
      <c r="C11" s="1">
        <v>3.8</v>
      </c>
      <c r="D11" s="6"/>
    </row>
    <row r="12" spans="1:4" ht="12.75">
      <c r="A12" s="14" t="s">
        <v>501</v>
      </c>
      <c r="B12" s="20">
        <v>12.6</v>
      </c>
      <c r="C12" s="1">
        <v>12.6</v>
      </c>
      <c r="D12" s="6"/>
    </row>
    <row r="13" spans="1:4" ht="12.75">
      <c r="A13" s="14" t="s">
        <v>391</v>
      </c>
      <c r="B13" s="20">
        <v>1.2</v>
      </c>
      <c r="C13" s="1">
        <v>1.2</v>
      </c>
      <c r="D13" s="6"/>
    </row>
    <row r="14" spans="1:4" ht="12.75">
      <c r="A14" s="14" t="s">
        <v>392</v>
      </c>
      <c r="B14" s="20">
        <v>2.5</v>
      </c>
      <c r="C14" s="1">
        <v>2.5</v>
      </c>
      <c r="D14" s="6"/>
    </row>
    <row r="15" spans="1:4" ht="12.75">
      <c r="A15" s="16" t="s">
        <v>570</v>
      </c>
      <c r="B15" s="20">
        <v>1.5</v>
      </c>
      <c r="C15" s="1">
        <v>1.5</v>
      </c>
      <c r="D15" s="6"/>
    </row>
    <row r="16" spans="1:4" ht="12.75">
      <c r="A16" s="16" t="s">
        <v>571</v>
      </c>
      <c r="B16" s="20">
        <v>1.9</v>
      </c>
      <c r="C16" s="1">
        <v>1.9</v>
      </c>
      <c r="D16" s="6"/>
    </row>
    <row r="17" spans="1:4" ht="12.75">
      <c r="A17" s="14" t="s">
        <v>393</v>
      </c>
      <c r="B17" s="20">
        <v>3.1</v>
      </c>
      <c r="C17" s="1">
        <v>3.1</v>
      </c>
      <c r="D17" s="6"/>
    </row>
    <row r="18" spans="1:4" ht="12.75">
      <c r="A18" s="14" t="s">
        <v>394</v>
      </c>
      <c r="B18" s="20">
        <v>3.1</v>
      </c>
      <c r="C18" s="1">
        <v>3.1</v>
      </c>
      <c r="D18" s="6"/>
    </row>
    <row r="19" spans="1:4" ht="12.75">
      <c r="A19" s="14" t="s">
        <v>395</v>
      </c>
      <c r="B19" s="20">
        <v>3.5</v>
      </c>
      <c r="C19" s="1">
        <v>3.5</v>
      </c>
      <c r="D19" s="6"/>
    </row>
    <row r="20" spans="1:4" ht="12.75">
      <c r="A20" s="14" t="s">
        <v>502</v>
      </c>
      <c r="B20" s="20">
        <v>1.5</v>
      </c>
      <c r="C20" s="1">
        <v>1.5</v>
      </c>
      <c r="D20" s="6"/>
    </row>
    <row r="21" spans="1:4" ht="12.75">
      <c r="A21" t="s">
        <v>503</v>
      </c>
      <c r="B21" s="20">
        <v>0.7</v>
      </c>
      <c r="C21" s="1">
        <v>0.7</v>
      </c>
      <c r="D21" s="6"/>
    </row>
    <row r="22" spans="1:4" ht="12.75">
      <c r="A22" t="s">
        <v>461</v>
      </c>
      <c r="B22" s="20">
        <v>1.8</v>
      </c>
      <c r="C22" s="1">
        <v>1.8</v>
      </c>
      <c r="D22" s="6"/>
    </row>
    <row r="23" spans="1:4" ht="12.75">
      <c r="A23" t="s">
        <v>462</v>
      </c>
      <c r="B23" s="20">
        <v>1.3</v>
      </c>
      <c r="C23" s="1">
        <v>1.3</v>
      </c>
      <c r="D23" s="6"/>
    </row>
    <row r="24" spans="1:4" ht="12.75">
      <c r="A24" t="s">
        <v>572</v>
      </c>
      <c r="B24" s="20">
        <v>0.4</v>
      </c>
      <c r="C24" s="1">
        <v>0.4</v>
      </c>
      <c r="D24" s="6"/>
    </row>
    <row r="25" spans="1:4" ht="12.75">
      <c r="A25" t="s">
        <v>463</v>
      </c>
      <c r="B25" s="20">
        <v>1.3</v>
      </c>
      <c r="C25" s="1">
        <v>1.3</v>
      </c>
      <c r="D25" s="6"/>
    </row>
    <row r="26" spans="1:4" ht="12.75">
      <c r="A26" t="s">
        <v>464</v>
      </c>
      <c r="B26" s="20">
        <v>1.2</v>
      </c>
      <c r="C26" s="1">
        <v>1.2</v>
      </c>
      <c r="D26" s="6"/>
    </row>
    <row r="27" ht="12.75">
      <c r="D27" s="9"/>
    </row>
    <row r="29" ht="12.75">
      <c r="D29" s="6"/>
    </row>
    <row r="30" ht="12.75">
      <c r="D30" s="6"/>
    </row>
    <row r="37" ht="12.75">
      <c r="D37" s="7"/>
    </row>
    <row r="40" spans="3:4" ht="12.75">
      <c r="C40" s="3"/>
      <c r="D40" s="6"/>
    </row>
    <row r="41" ht="12.75">
      <c r="D41" s="6"/>
    </row>
    <row r="42" ht="12.75">
      <c r="D42" s="7"/>
    </row>
    <row r="49" spans="3:4" ht="12.75">
      <c r="C49" s="3"/>
      <c r="D49" s="6"/>
    </row>
    <row r="53" ht="12.75">
      <c r="D53" s="6"/>
    </row>
    <row r="56" ht="12.75">
      <c r="D56" s="7"/>
    </row>
    <row r="144" ht="12.75">
      <c r="D144" s="6"/>
    </row>
    <row r="145" ht="12.75">
      <c r="D145" s="6"/>
    </row>
    <row r="146" ht="12.75">
      <c r="D146" s="6"/>
    </row>
    <row r="154" ht="12.75">
      <c r="D154" s="6"/>
    </row>
    <row r="182" spans="3:4" ht="12.75">
      <c r="C182" s="3"/>
      <c r="D182" s="7"/>
    </row>
    <row r="183" ht="12.75">
      <c r="D183" s="6"/>
    </row>
    <row r="184" ht="12.75">
      <c r="D184" s="7"/>
    </row>
    <row r="187" spans="3:4" ht="12.75">
      <c r="C187" s="8"/>
      <c r="D187" s="6"/>
    </row>
    <row r="188" ht="12.75">
      <c r="D188" s="6"/>
    </row>
    <row r="189" ht="12.75">
      <c r="C189" s="1"/>
    </row>
    <row r="204" ht="12.75">
      <c r="C204" s="1"/>
    </row>
    <row r="211" ht="12.75">
      <c r="C211" s="1"/>
    </row>
    <row r="250" ht="12.75">
      <c r="C250" s="1"/>
    </row>
    <row r="251" ht="12.75">
      <c r="C251" s="1"/>
    </row>
    <row r="287" ht="12.75">
      <c r="D287" s="5"/>
    </row>
    <row r="288" ht="12.75">
      <c r="D288" s="5"/>
    </row>
    <row r="300" spans="4:5" ht="12.75">
      <c r="D300" s="6"/>
      <c r="E300" s="5"/>
    </row>
    <row r="301" ht="12.75">
      <c r="D301" s="6"/>
    </row>
    <row r="302" ht="12.75">
      <c r="D302" s="6"/>
    </row>
    <row r="303" ht="12.75">
      <c r="D303" s="6"/>
    </row>
    <row r="304" ht="12.75">
      <c r="D304" s="6"/>
    </row>
    <row r="305" ht="12.75">
      <c r="D305" s="6"/>
    </row>
    <row r="306" ht="12.75">
      <c r="D306" s="6"/>
    </row>
    <row r="307" ht="12.75">
      <c r="D307" s="6"/>
    </row>
    <row r="308" ht="12.75">
      <c r="D308" s="6"/>
    </row>
    <row r="309" ht="12.75">
      <c r="D309" s="5"/>
    </row>
    <row r="310" ht="12.75">
      <c r="D310" s="5"/>
    </row>
    <row r="311" ht="12.75">
      <c r="D311" s="5"/>
    </row>
    <row r="312" ht="12.75">
      <c r="D312" s="5"/>
    </row>
    <row r="313" ht="12.75">
      <c r="D313" s="5"/>
    </row>
    <row r="314" ht="12.75">
      <c r="D314" s="5"/>
    </row>
    <row r="315" ht="12.75">
      <c r="D315" s="5"/>
    </row>
    <row r="316" ht="12.75">
      <c r="D316" s="5"/>
    </row>
    <row r="317" ht="12.75">
      <c r="D317" s="5"/>
    </row>
    <row r="318" ht="12.75">
      <c r="D318" s="7"/>
    </row>
    <row r="319" ht="12.75">
      <c r="D319" s="6"/>
    </row>
    <row r="320" ht="12.75">
      <c r="D320" s="6"/>
    </row>
    <row r="324" ht="12.75">
      <c r="D324" s="7"/>
    </row>
    <row r="325" ht="12.75">
      <c r="D325" s="7"/>
    </row>
    <row r="326" ht="12.75">
      <c r="D326" s="7"/>
    </row>
    <row r="327" ht="12.75">
      <c r="D327" s="7"/>
    </row>
    <row r="329" ht="12.75">
      <c r="D329" s="7"/>
    </row>
    <row r="331" ht="12.75">
      <c r="D331" s="7"/>
    </row>
    <row r="333" ht="12.75">
      <c r="D333" s="7"/>
    </row>
    <row r="338" ht="12.75">
      <c r="D338" s="7"/>
    </row>
    <row r="344" ht="12.75">
      <c r="D344" s="7"/>
    </row>
    <row r="346" ht="12.75">
      <c r="D346" s="7"/>
    </row>
    <row r="350" ht="12.75">
      <c r="D350" s="6"/>
    </row>
    <row r="354" ht="12.75">
      <c r="D354" s="6"/>
    </row>
    <row r="355" ht="12.75">
      <c r="D355" s="6"/>
    </row>
    <row r="358" ht="12.75">
      <c r="D358" s="6"/>
    </row>
    <row r="366" ht="12.75">
      <c r="D366" s="6"/>
    </row>
    <row r="373" ht="12.75">
      <c r="D373" s="6"/>
    </row>
    <row r="374" ht="12.75">
      <c r="D374" s="7"/>
    </row>
    <row r="379" ht="12.75">
      <c r="D379" s="7"/>
    </row>
    <row r="384" ht="12.75">
      <c r="C384" s="1"/>
    </row>
    <row r="387" ht="12.75">
      <c r="C387" s="1"/>
    </row>
    <row r="397" spans="3:4" ht="12.75">
      <c r="C397" s="3"/>
      <c r="D397" s="6"/>
    </row>
    <row r="398" spans="3:4" ht="12.75">
      <c r="C398" s="3"/>
      <c r="D398" s="6"/>
    </row>
    <row r="399" ht="12.75">
      <c r="D399" s="6"/>
    </row>
    <row r="400" ht="12.75">
      <c r="D400" s="6"/>
    </row>
    <row r="401" ht="12.75">
      <c r="D401" s="6"/>
    </row>
    <row r="402" ht="12.75">
      <c r="D402" s="6"/>
    </row>
    <row r="403" ht="12.75">
      <c r="D403" s="6"/>
    </row>
    <row r="404" ht="12.75">
      <c r="D404" s="6"/>
    </row>
    <row r="411" ht="12.75">
      <c r="D411" s="7"/>
    </row>
    <row r="412" ht="12.75">
      <c r="D412" s="7"/>
    </row>
    <row r="413" ht="12.75">
      <c r="D413" s="6"/>
    </row>
    <row r="414" ht="12.75">
      <c r="D414" s="7"/>
    </row>
    <row r="420" ht="12.75">
      <c r="D420" s="6"/>
    </row>
    <row r="434" ht="12.75">
      <c r="D434" s="6"/>
    </row>
    <row r="438" ht="12.75">
      <c r="C438" s="1"/>
    </row>
    <row r="439" ht="12.75">
      <c r="D439" s="6"/>
    </row>
    <row r="441" ht="12.75">
      <c r="D441" s="7"/>
    </row>
    <row r="442" ht="12.75">
      <c r="D442" s="7"/>
    </row>
    <row r="443" ht="12.75">
      <c r="D443" s="6"/>
    </row>
    <row r="444" ht="12.75">
      <c r="D444" s="6"/>
    </row>
    <row r="445" ht="12.75">
      <c r="D445" s="6"/>
    </row>
    <row r="446" ht="12.75">
      <c r="D446" s="6"/>
    </row>
    <row r="447" ht="12.75">
      <c r="D447" s="6"/>
    </row>
    <row r="448" ht="12.75">
      <c r="D448" s="6"/>
    </row>
    <row r="450" ht="12.75">
      <c r="D450" s="6"/>
    </row>
    <row r="452" ht="12.75">
      <c r="D452" s="6"/>
    </row>
    <row r="459" ht="12.75">
      <c r="D459" s="6"/>
    </row>
    <row r="460" ht="12.75">
      <c r="D460" s="6"/>
    </row>
    <row r="461" ht="12.75">
      <c r="D461" s="6"/>
    </row>
    <row r="462" ht="12.75">
      <c r="D462" s="6"/>
    </row>
    <row r="465" ht="12.75">
      <c r="D465" s="6"/>
    </row>
    <row r="469" ht="12.75">
      <c r="C469" s="1"/>
    </row>
    <row r="491" ht="12.75">
      <c r="D491" s="7"/>
    </row>
    <row r="492" ht="12.75">
      <c r="D492" s="7"/>
    </row>
    <row r="493" ht="12.75">
      <c r="D493" s="7"/>
    </row>
    <row r="494" ht="12.75">
      <c r="D494" s="7"/>
    </row>
    <row r="495" ht="12.75">
      <c r="D495" s="7"/>
    </row>
    <row r="496" ht="12.75">
      <c r="D496" s="7"/>
    </row>
    <row r="497" ht="12.75">
      <c r="D497" s="7"/>
    </row>
    <row r="498" ht="12.75">
      <c r="D498" s="7"/>
    </row>
    <row r="499" ht="12.75">
      <c r="D499" s="7"/>
    </row>
    <row r="500" ht="12.75">
      <c r="D500" s="7"/>
    </row>
    <row r="501" ht="12.75">
      <c r="D501" s="7"/>
    </row>
    <row r="502" ht="12.75">
      <c r="D502" s="7"/>
    </row>
    <row r="503" ht="12.75">
      <c r="E503" s="5"/>
    </row>
    <row r="504" ht="12.75">
      <c r="D504" s="7"/>
    </row>
    <row r="505" ht="12.75">
      <c r="D505" s="7"/>
    </row>
    <row r="506" ht="12.75">
      <c r="D506" s="7"/>
    </row>
    <row r="507" ht="12.75">
      <c r="D507" s="7"/>
    </row>
    <row r="508" spans="3:4" ht="12.75">
      <c r="C508" s="1"/>
      <c r="D508" s="5"/>
    </row>
    <row r="509" ht="12.75">
      <c r="D509" s="7"/>
    </row>
    <row r="512" ht="12.75">
      <c r="D512" s="7"/>
    </row>
    <row r="517" ht="12.75">
      <c r="C517" s="1"/>
    </row>
    <row r="532" ht="12.75">
      <c r="C532" s="1"/>
    </row>
    <row r="533" ht="12.75">
      <c r="C533" s="1"/>
    </row>
    <row r="534" ht="12.75">
      <c r="C534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4" ht="12.75">
      <c r="D544" s="10"/>
    </row>
    <row r="545" spans="3:5" ht="12.75">
      <c r="C545" s="1"/>
      <c r="E545" s="5"/>
    </row>
  </sheetData>
  <sheetProtection/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46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8.140625" style="0" customWidth="1"/>
    <col min="2" max="2" width="9.140625" style="1" customWidth="1"/>
    <col min="4" max="4" width="10.57421875" style="0" customWidth="1"/>
  </cols>
  <sheetData>
    <row r="1" ht="12.75">
      <c r="A1" t="s">
        <v>396</v>
      </c>
    </row>
    <row r="2" spans="1:5" ht="12.75">
      <c r="A2" t="s">
        <v>0</v>
      </c>
      <c r="B2" s="1" t="s">
        <v>1</v>
      </c>
      <c r="C2" t="s">
        <v>2</v>
      </c>
      <c r="D2" t="s">
        <v>465</v>
      </c>
      <c r="E2" t="s">
        <v>466</v>
      </c>
    </row>
    <row r="4" spans="1:4" ht="12.75">
      <c r="A4" s="15" t="s">
        <v>530</v>
      </c>
      <c r="B4" s="20">
        <v>1.5</v>
      </c>
      <c r="C4" s="1">
        <v>1.5</v>
      </c>
      <c r="D4" s="6"/>
    </row>
    <row r="5" spans="1:4" ht="12.75">
      <c r="A5" s="15" t="s">
        <v>531</v>
      </c>
      <c r="B5" s="20">
        <v>1</v>
      </c>
      <c r="C5" s="1">
        <v>1</v>
      </c>
      <c r="D5" s="6"/>
    </row>
    <row r="6" spans="1:4" ht="12.75">
      <c r="A6" s="14" t="s">
        <v>397</v>
      </c>
      <c r="B6" s="20">
        <v>5.5</v>
      </c>
      <c r="C6" s="1">
        <v>5.5</v>
      </c>
      <c r="D6" s="6"/>
    </row>
    <row r="7" spans="1:4" ht="12.75">
      <c r="A7" s="14" t="s">
        <v>398</v>
      </c>
      <c r="B7" s="20">
        <v>2.5</v>
      </c>
      <c r="C7" s="1">
        <v>2.5</v>
      </c>
      <c r="D7" s="6"/>
    </row>
    <row r="8" spans="1:4" ht="12.75">
      <c r="A8" s="14" t="s">
        <v>399</v>
      </c>
      <c r="B8" s="20">
        <v>0.8</v>
      </c>
      <c r="C8" s="1">
        <v>0.8</v>
      </c>
      <c r="D8" s="6"/>
    </row>
    <row r="9" spans="1:4" ht="12.75">
      <c r="A9" s="14" t="s">
        <v>400</v>
      </c>
      <c r="B9" s="20">
        <v>0.7</v>
      </c>
      <c r="C9" s="1">
        <v>0.7</v>
      </c>
      <c r="D9" s="6"/>
    </row>
    <row r="10" spans="1:4" ht="12.75">
      <c r="A10" s="14" t="s">
        <v>401</v>
      </c>
      <c r="B10" s="20">
        <v>1.6</v>
      </c>
      <c r="C10" s="1">
        <v>1.6</v>
      </c>
      <c r="D10" s="7"/>
    </row>
    <row r="11" spans="1:4" ht="12.75">
      <c r="A11" t="s">
        <v>402</v>
      </c>
      <c r="B11" s="20">
        <v>1.3</v>
      </c>
      <c r="C11" s="1">
        <v>1.3</v>
      </c>
      <c r="D11" s="7"/>
    </row>
    <row r="12" spans="1:4" ht="12.75">
      <c r="A12" s="15" t="s">
        <v>509</v>
      </c>
      <c r="B12" s="20">
        <v>0.1</v>
      </c>
      <c r="C12" s="1">
        <v>0.1</v>
      </c>
      <c r="D12" s="7"/>
    </row>
    <row r="13" spans="1:4" ht="12.75">
      <c r="A13" t="s">
        <v>403</v>
      </c>
      <c r="B13" s="20">
        <v>0.5</v>
      </c>
      <c r="C13" s="1">
        <v>0.5</v>
      </c>
      <c r="D13" s="7"/>
    </row>
    <row r="14" spans="1:4" ht="12.75">
      <c r="A14" t="s">
        <v>508</v>
      </c>
      <c r="B14" s="20">
        <v>0.2</v>
      </c>
      <c r="C14" s="1">
        <v>0.2</v>
      </c>
      <c r="D14" s="7"/>
    </row>
    <row r="15" spans="1:4" ht="12.75">
      <c r="A15" t="s">
        <v>505</v>
      </c>
      <c r="B15" s="20">
        <v>0.9</v>
      </c>
      <c r="C15" s="1">
        <v>0.9</v>
      </c>
      <c r="D15" s="7"/>
    </row>
    <row r="16" spans="1:4" ht="12.75">
      <c r="A16" t="s">
        <v>504</v>
      </c>
      <c r="B16" s="20">
        <v>1</v>
      </c>
      <c r="C16" s="1">
        <v>1</v>
      </c>
      <c r="D16" s="7"/>
    </row>
    <row r="17" spans="1:4" ht="12.75">
      <c r="A17" t="s">
        <v>510</v>
      </c>
      <c r="B17" s="20">
        <v>0.2</v>
      </c>
      <c r="C17" s="1">
        <v>0.2</v>
      </c>
      <c r="D17" s="7"/>
    </row>
    <row r="18" spans="1:4" ht="12.75">
      <c r="A18" t="s">
        <v>507</v>
      </c>
      <c r="B18" s="20">
        <v>0.1</v>
      </c>
      <c r="C18" s="1">
        <v>0.1</v>
      </c>
      <c r="D18" s="7"/>
    </row>
    <row r="19" spans="1:4" ht="12.75">
      <c r="A19" t="s">
        <v>506</v>
      </c>
      <c r="B19" s="20">
        <v>0.5</v>
      </c>
      <c r="C19" s="1">
        <v>0.5</v>
      </c>
      <c r="D19" s="7"/>
    </row>
    <row r="20" spans="1:4" ht="12.75">
      <c r="A20" s="14" t="s">
        <v>404</v>
      </c>
      <c r="B20" s="20">
        <v>1.6</v>
      </c>
      <c r="C20" s="1">
        <v>1.6</v>
      </c>
      <c r="D20" s="7"/>
    </row>
    <row r="21" spans="1:4" ht="12.75">
      <c r="A21" s="14" t="s">
        <v>405</v>
      </c>
      <c r="B21" s="20">
        <v>0.8</v>
      </c>
      <c r="C21" s="1">
        <v>0.8</v>
      </c>
      <c r="D21" s="7"/>
    </row>
    <row r="22" spans="1:5" ht="12.75">
      <c r="A22" s="14" t="s">
        <v>99</v>
      </c>
      <c r="B22" s="20">
        <v>1.3</v>
      </c>
      <c r="C22" s="1">
        <v>1.3</v>
      </c>
      <c r="D22" s="6"/>
      <c r="E22" s="5"/>
    </row>
    <row r="23" spans="1:4" ht="12.75">
      <c r="A23" s="14" t="s">
        <v>303</v>
      </c>
      <c r="B23" s="20">
        <v>2.3</v>
      </c>
      <c r="C23" s="1">
        <v>2.3</v>
      </c>
      <c r="D23" s="7"/>
    </row>
    <row r="24" spans="1:4" ht="12.75">
      <c r="A24" s="14" t="s">
        <v>406</v>
      </c>
      <c r="B24" s="20">
        <v>0.5</v>
      </c>
      <c r="C24" s="1">
        <v>0.5</v>
      </c>
      <c r="D24" s="7"/>
    </row>
    <row r="25" spans="1:4" ht="12.75">
      <c r="A25" s="14" t="s">
        <v>407</v>
      </c>
      <c r="B25" s="20">
        <v>1.7</v>
      </c>
      <c r="C25" s="1">
        <v>1.7</v>
      </c>
      <c r="D25" s="7"/>
    </row>
    <row r="26" spans="1:4" ht="12.75">
      <c r="A26" t="s">
        <v>459</v>
      </c>
      <c r="B26" s="20">
        <v>0.4</v>
      </c>
      <c r="C26" s="1">
        <v>0.4</v>
      </c>
      <c r="D26" s="7"/>
    </row>
    <row r="27" spans="1:4" ht="12.75">
      <c r="A27" s="14" t="s">
        <v>408</v>
      </c>
      <c r="B27" s="20">
        <v>3.8</v>
      </c>
      <c r="C27" s="1">
        <v>3.8</v>
      </c>
      <c r="D27" s="7"/>
    </row>
    <row r="28" spans="1:4" ht="12.75">
      <c r="A28" s="14" t="s">
        <v>409</v>
      </c>
      <c r="B28" s="20">
        <v>1.7</v>
      </c>
      <c r="C28" s="1">
        <v>1.7</v>
      </c>
      <c r="D28" s="7"/>
    </row>
    <row r="29" spans="1:4" ht="12.75">
      <c r="A29" s="14" t="s">
        <v>410</v>
      </c>
      <c r="B29" s="20">
        <v>4.1</v>
      </c>
      <c r="C29" s="1">
        <v>4.1</v>
      </c>
      <c r="D29" s="6"/>
    </row>
    <row r="30" spans="1:4" ht="12.75">
      <c r="A30" s="14" t="s">
        <v>411</v>
      </c>
      <c r="B30" s="20">
        <v>1.4</v>
      </c>
      <c r="C30" s="1">
        <v>1.4</v>
      </c>
      <c r="D30" s="6"/>
    </row>
    <row r="31" spans="1:4" ht="12.75">
      <c r="A31" s="14" t="s">
        <v>412</v>
      </c>
      <c r="B31" s="20">
        <v>0.6</v>
      </c>
      <c r="C31" s="1">
        <v>0.6</v>
      </c>
      <c r="D31" s="7"/>
    </row>
    <row r="32" spans="1:4" ht="12.75">
      <c r="A32" s="14" t="s">
        <v>413</v>
      </c>
      <c r="B32" s="20">
        <v>2.5</v>
      </c>
      <c r="C32" s="1">
        <v>2.5</v>
      </c>
      <c r="D32" s="7"/>
    </row>
    <row r="33" spans="1:4" ht="12.75">
      <c r="A33" s="14" t="s">
        <v>414</v>
      </c>
      <c r="B33" s="20">
        <v>3.4</v>
      </c>
      <c r="C33" s="1">
        <v>3.4</v>
      </c>
      <c r="D33" s="7"/>
    </row>
    <row r="34" spans="1:4" ht="12.75">
      <c r="A34" s="14" t="s">
        <v>415</v>
      </c>
      <c r="B34" s="20">
        <v>0.5</v>
      </c>
      <c r="C34" s="1">
        <v>0.5</v>
      </c>
      <c r="D34" s="7"/>
    </row>
    <row r="35" spans="1:4" ht="12.75">
      <c r="A35" s="14" t="s">
        <v>416</v>
      </c>
      <c r="B35" s="20">
        <v>1.6</v>
      </c>
      <c r="C35" s="1">
        <v>1.6</v>
      </c>
      <c r="D35" s="6"/>
    </row>
    <row r="36" spans="1:4" ht="12.75">
      <c r="A36" s="14" t="s">
        <v>417</v>
      </c>
      <c r="B36" s="20">
        <v>3</v>
      </c>
      <c r="C36" s="1">
        <v>3</v>
      </c>
      <c r="D36" s="6"/>
    </row>
    <row r="37" spans="1:5" ht="12.75">
      <c r="A37" s="14" t="s">
        <v>418</v>
      </c>
      <c r="B37" s="20">
        <v>20.6</v>
      </c>
      <c r="C37" s="1">
        <v>20.6</v>
      </c>
      <c r="D37" s="6"/>
      <c r="E37" s="5"/>
    </row>
    <row r="38" spans="1:4" ht="12.75">
      <c r="A38" s="14" t="s">
        <v>419</v>
      </c>
      <c r="B38" s="20">
        <v>1.3</v>
      </c>
      <c r="C38" s="1">
        <v>1.3</v>
      </c>
      <c r="D38" s="6"/>
    </row>
    <row r="39" spans="1:4" ht="12.75">
      <c r="A39" s="14" t="s">
        <v>573</v>
      </c>
      <c r="B39" s="20">
        <v>3.6</v>
      </c>
      <c r="C39" s="1">
        <v>3.6</v>
      </c>
      <c r="D39" s="6"/>
    </row>
    <row r="40" spans="1:4" ht="12.75">
      <c r="A40" s="14" t="s">
        <v>420</v>
      </c>
      <c r="B40" s="20">
        <v>3.9</v>
      </c>
      <c r="C40" s="1">
        <v>3.9</v>
      </c>
      <c r="D40" s="6"/>
    </row>
    <row r="41" spans="1:5" ht="12.75">
      <c r="A41" s="14" t="s">
        <v>421</v>
      </c>
      <c r="B41" s="20">
        <v>7.4</v>
      </c>
      <c r="C41" s="1">
        <v>7.4</v>
      </c>
      <c r="D41" s="7"/>
      <c r="E41" s="5"/>
    </row>
    <row r="42" spans="1:4" ht="12.75">
      <c r="A42" s="14" t="s">
        <v>422</v>
      </c>
      <c r="B42" s="20">
        <v>2.9</v>
      </c>
      <c r="C42" s="1">
        <v>2.9</v>
      </c>
      <c r="D42" s="7"/>
    </row>
    <row r="43" spans="1:4" ht="12.75">
      <c r="A43" s="14" t="s">
        <v>423</v>
      </c>
      <c r="B43" s="20">
        <v>5.5</v>
      </c>
      <c r="C43" s="1">
        <v>5.5</v>
      </c>
      <c r="D43" s="6"/>
    </row>
    <row r="44" spans="1:4" ht="12.75">
      <c r="A44" s="14" t="s">
        <v>424</v>
      </c>
      <c r="B44" s="20">
        <v>3.8</v>
      </c>
      <c r="C44" s="1">
        <v>3.8</v>
      </c>
      <c r="D44" s="6"/>
    </row>
    <row r="45" spans="1:4" ht="12.75">
      <c r="A45" s="14" t="s">
        <v>425</v>
      </c>
      <c r="B45" s="20">
        <v>1.9</v>
      </c>
      <c r="C45" s="1">
        <v>1.9</v>
      </c>
      <c r="D45" s="6"/>
    </row>
    <row r="46" spans="1:4" ht="12.75">
      <c r="A46" s="14" t="s">
        <v>426</v>
      </c>
      <c r="B46" s="20">
        <v>2.2</v>
      </c>
      <c r="C46" s="1">
        <v>2.2</v>
      </c>
      <c r="D46" s="6"/>
    </row>
    <row r="47" spans="1:4" ht="12.75">
      <c r="A47" s="15" t="s">
        <v>528</v>
      </c>
      <c r="B47" s="20">
        <v>0.3</v>
      </c>
      <c r="C47" s="1">
        <v>0.3</v>
      </c>
      <c r="D47" s="6"/>
    </row>
    <row r="48" spans="1:4" ht="12.75">
      <c r="A48" s="14" t="s">
        <v>427</v>
      </c>
      <c r="B48" s="20">
        <v>2.3</v>
      </c>
      <c r="C48" s="1">
        <v>2.3</v>
      </c>
      <c r="D48" s="6"/>
    </row>
    <row r="49" spans="1:4" ht="12.75">
      <c r="A49" s="14" t="s">
        <v>428</v>
      </c>
      <c r="B49" s="20">
        <v>3.8</v>
      </c>
      <c r="C49" s="1">
        <v>3.8</v>
      </c>
      <c r="D49" s="6"/>
    </row>
    <row r="50" spans="1:4" ht="12.75">
      <c r="A50" t="s">
        <v>527</v>
      </c>
      <c r="B50" s="20">
        <v>0.4</v>
      </c>
      <c r="C50" s="1">
        <v>0.4</v>
      </c>
      <c r="D50" s="6"/>
    </row>
    <row r="51" spans="1:4" ht="12.75">
      <c r="A51" s="14" t="s">
        <v>126</v>
      </c>
      <c r="B51" s="20">
        <v>2.1</v>
      </c>
      <c r="C51" s="1">
        <v>2.1</v>
      </c>
      <c r="D51" s="6"/>
    </row>
    <row r="52" spans="1:4" ht="12.75">
      <c r="A52" s="14" t="s">
        <v>429</v>
      </c>
      <c r="B52" s="20">
        <v>1.1</v>
      </c>
      <c r="C52" s="1">
        <v>1.1</v>
      </c>
      <c r="D52" s="6"/>
    </row>
    <row r="53" spans="1:4" ht="12.75">
      <c r="A53" s="14" t="s">
        <v>430</v>
      </c>
      <c r="B53" s="20">
        <v>1</v>
      </c>
      <c r="C53" s="1">
        <v>1</v>
      </c>
      <c r="D53" s="6"/>
    </row>
    <row r="54" spans="1:4" ht="12.75">
      <c r="A54" s="14" t="s">
        <v>431</v>
      </c>
      <c r="B54" s="20">
        <v>1</v>
      </c>
      <c r="C54" s="1">
        <v>1</v>
      </c>
      <c r="D54" s="6"/>
    </row>
    <row r="55" spans="1:4" ht="12.75">
      <c r="A55" t="s">
        <v>460</v>
      </c>
      <c r="B55" s="20">
        <v>0.4</v>
      </c>
      <c r="C55" s="1">
        <v>0.4</v>
      </c>
      <c r="D55" s="6"/>
    </row>
    <row r="56" spans="1:4" ht="12.75">
      <c r="A56" s="14" t="s">
        <v>433</v>
      </c>
      <c r="B56" s="20">
        <v>1.7</v>
      </c>
      <c r="C56" s="1">
        <v>1.7</v>
      </c>
      <c r="D56" s="6"/>
    </row>
    <row r="57" spans="1:4" ht="12.75">
      <c r="A57" s="14" t="s">
        <v>511</v>
      </c>
      <c r="B57" s="20">
        <v>0.8</v>
      </c>
      <c r="C57" s="1">
        <v>0.8</v>
      </c>
      <c r="D57" s="6"/>
    </row>
    <row r="58" spans="1:4" ht="12.75">
      <c r="A58" s="14" t="s">
        <v>512</v>
      </c>
      <c r="B58" s="20">
        <v>0.8</v>
      </c>
      <c r="C58" s="1">
        <v>0.8</v>
      </c>
      <c r="D58" s="6"/>
    </row>
    <row r="59" spans="1:4" ht="12.75">
      <c r="A59" s="14" t="s">
        <v>513</v>
      </c>
      <c r="B59" s="20">
        <v>1</v>
      </c>
      <c r="C59" s="1">
        <v>1</v>
      </c>
      <c r="D59" s="6"/>
    </row>
    <row r="60" spans="1:4" ht="12.75">
      <c r="A60" s="14" t="s">
        <v>432</v>
      </c>
      <c r="B60" s="20">
        <v>1.3</v>
      </c>
      <c r="C60" s="1">
        <v>1.3</v>
      </c>
      <c r="D60" s="6"/>
    </row>
    <row r="145" ht="12.75">
      <c r="D145" s="6"/>
    </row>
    <row r="146" ht="12.75">
      <c r="D146" s="6"/>
    </row>
    <row r="147" ht="12.75">
      <c r="D147" s="6"/>
    </row>
    <row r="155" ht="12.75">
      <c r="D155" s="6"/>
    </row>
    <row r="183" spans="3:4" ht="12.75">
      <c r="C183" s="3"/>
      <c r="D183" s="7"/>
    </row>
    <row r="184" ht="12.75">
      <c r="D184" s="6"/>
    </row>
    <row r="185" ht="12.75">
      <c r="D185" s="7"/>
    </row>
    <row r="188" spans="3:4" ht="12.75">
      <c r="C188" s="8"/>
      <c r="D188" s="6"/>
    </row>
    <row r="189" ht="12.75">
      <c r="D189" s="6"/>
    </row>
    <row r="190" ht="12.75">
      <c r="C190" s="1"/>
    </row>
    <row r="205" ht="12.75">
      <c r="C205" s="1"/>
    </row>
    <row r="212" ht="12.75">
      <c r="C212" s="1"/>
    </row>
    <row r="251" ht="12.75">
      <c r="C251" s="1"/>
    </row>
    <row r="252" ht="12.75">
      <c r="C252" s="1"/>
    </row>
    <row r="288" ht="12.75">
      <c r="D288" s="5"/>
    </row>
    <row r="289" ht="12.75">
      <c r="D289" s="5"/>
    </row>
    <row r="301" spans="4:5" ht="12.75">
      <c r="D301" s="6"/>
      <c r="E301" s="5"/>
    </row>
    <row r="302" ht="12.75">
      <c r="D302" s="6"/>
    </row>
    <row r="303" ht="12.75">
      <c r="D303" s="6"/>
    </row>
    <row r="304" ht="12.75">
      <c r="D304" s="6"/>
    </row>
    <row r="305" ht="12.75">
      <c r="D305" s="6"/>
    </row>
    <row r="306" ht="12.75">
      <c r="D306" s="6"/>
    </row>
    <row r="307" ht="12.75">
      <c r="D307" s="6"/>
    </row>
    <row r="308" ht="12.75">
      <c r="D308" s="6"/>
    </row>
    <row r="309" ht="12.75">
      <c r="D309" s="6"/>
    </row>
    <row r="310" ht="12.75">
      <c r="D310" s="5"/>
    </row>
    <row r="311" ht="12.75">
      <c r="D311" s="5"/>
    </row>
    <row r="312" ht="12.75">
      <c r="D312" s="5"/>
    </row>
    <row r="313" ht="12.75">
      <c r="D313" s="5"/>
    </row>
    <row r="314" ht="12.75">
      <c r="D314" s="5"/>
    </row>
    <row r="315" ht="12.75">
      <c r="D315" s="5"/>
    </row>
    <row r="316" ht="12.75">
      <c r="D316" s="5"/>
    </row>
    <row r="317" ht="12.75">
      <c r="D317" s="5"/>
    </row>
    <row r="318" ht="12.75">
      <c r="D318" s="5"/>
    </row>
    <row r="319" ht="12.75">
      <c r="D319" s="7"/>
    </row>
    <row r="320" ht="12.75">
      <c r="D320" s="6"/>
    </row>
    <row r="321" ht="12.75">
      <c r="D321" s="6"/>
    </row>
    <row r="325" ht="12.75">
      <c r="D325" s="7"/>
    </row>
    <row r="326" ht="12.75">
      <c r="D326" s="7"/>
    </row>
    <row r="327" ht="12.75">
      <c r="D327" s="7"/>
    </row>
    <row r="328" ht="12.75">
      <c r="D328" s="7"/>
    </row>
    <row r="330" ht="12.75">
      <c r="D330" s="7"/>
    </row>
    <row r="332" ht="12.75">
      <c r="D332" s="7"/>
    </row>
    <row r="334" ht="12.75">
      <c r="D334" s="7"/>
    </row>
    <row r="339" ht="12.75">
      <c r="D339" s="7"/>
    </row>
    <row r="345" ht="12.75">
      <c r="D345" s="7"/>
    </row>
    <row r="347" ht="12.75">
      <c r="D347" s="7"/>
    </row>
    <row r="351" ht="12.75">
      <c r="D351" s="6"/>
    </row>
    <row r="355" ht="12.75">
      <c r="D355" s="6"/>
    </row>
    <row r="356" ht="12.75">
      <c r="D356" s="6"/>
    </row>
    <row r="359" ht="12.75">
      <c r="D359" s="6"/>
    </row>
    <row r="367" ht="12.75">
      <c r="D367" s="6"/>
    </row>
    <row r="374" ht="12.75">
      <c r="D374" s="6"/>
    </row>
    <row r="375" ht="12.75">
      <c r="D375" s="7"/>
    </row>
    <row r="380" ht="12.75">
      <c r="D380" s="7"/>
    </row>
    <row r="385" ht="12.75">
      <c r="C385" s="1"/>
    </row>
    <row r="388" ht="12.75">
      <c r="C388" s="1"/>
    </row>
    <row r="398" spans="3:4" ht="12.75">
      <c r="C398" s="3"/>
      <c r="D398" s="6"/>
    </row>
    <row r="399" spans="3:4" ht="12.75">
      <c r="C399" s="3"/>
      <c r="D399" s="6"/>
    </row>
    <row r="400" ht="12.75">
      <c r="D400" s="6"/>
    </row>
    <row r="401" ht="12.75">
      <c r="D401" s="6"/>
    </row>
    <row r="402" ht="12.75">
      <c r="D402" s="6"/>
    </row>
    <row r="403" ht="12.75">
      <c r="D403" s="6"/>
    </row>
    <row r="404" ht="12.75">
      <c r="D404" s="6"/>
    </row>
    <row r="405" ht="12.75">
      <c r="D405" s="6"/>
    </row>
    <row r="412" ht="12.75">
      <c r="D412" s="7"/>
    </row>
    <row r="413" ht="12.75">
      <c r="D413" s="7"/>
    </row>
    <row r="414" ht="12.75">
      <c r="D414" s="6"/>
    </row>
    <row r="415" ht="12.75">
      <c r="D415" s="7"/>
    </row>
    <row r="421" ht="12.75">
      <c r="D421" s="6"/>
    </row>
    <row r="435" ht="12.75">
      <c r="D435" s="6"/>
    </row>
    <row r="439" ht="12.75">
      <c r="C439" s="1"/>
    </row>
    <row r="440" ht="12.75">
      <c r="D440" s="6"/>
    </row>
    <row r="442" ht="12.75">
      <c r="D442" s="7"/>
    </row>
    <row r="443" ht="12.75">
      <c r="D443" s="7"/>
    </row>
    <row r="444" ht="12.75">
      <c r="D444" s="6"/>
    </row>
    <row r="445" ht="12.75">
      <c r="D445" s="6"/>
    </row>
    <row r="446" ht="12.75">
      <c r="D446" s="6"/>
    </row>
    <row r="447" ht="12.75">
      <c r="D447" s="6"/>
    </row>
    <row r="448" ht="12.75">
      <c r="D448" s="6"/>
    </row>
    <row r="449" ht="12.75">
      <c r="D449" s="6"/>
    </row>
    <row r="451" ht="12.75">
      <c r="D451" s="6"/>
    </row>
    <row r="453" ht="12.75">
      <c r="D453" s="6"/>
    </row>
    <row r="460" ht="12.75">
      <c r="D460" s="6"/>
    </row>
    <row r="461" ht="12.75">
      <c r="D461" s="6"/>
    </row>
    <row r="462" ht="12.75">
      <c r="D462" s="6"/>
    </row>
    <row r="463" ht="12.75">
      <c r="D463" s="6"/>
    </row>
    <row r="466" ht="12.75">
      <c r="D466" s="6"/>
    </row>
    <row r="470" ht="12.75">
      <c r="C470" s="1"/>
    </row>
    <row r="492" ht="12.75">
      <c r="D492" s="7"/>
    </row>
    <row r="493" ht="12.75">
      <c r="D493" s="7"/>
    </row>
    <row r="494" ht="12.75">
      <c r="D494" s="7"/>
    </row>
    <row r="495" ht="12.75">
      <c r="D495" s="7"/>
    </row>
    <row r="496" ht="12.75">
      <c r="D496" s="7"/>
    </row>
    <row r="497" ht="12.75">
      <c r="D497" s="7"/>
    </row>
    <row r="498" ht="12.75">
      <c r="D498" s="7"/>
    </row>
    <row r="499" ht="12.75">
      <c r="D499" s="7"/>
    </row>
    <row r="500" ht="12.75">
      <c r="D500" s="7"/>
    </row>
    <row r="501" ht="12.75">
      <c r="D501" s="7"/>
    </row>
    <row r="502" ht="12.75">
      <c r="D502" s="7"/>
    </row>
    <row r="503" ht="12.75">
      <c r="D503" s="7"/>
    </row>
    <row r="504" ht="12.75">
      <c r="E504" s="5"/>
    </row>
    <row r="505" ht="12.75">
      <c r="D505" s="7"/>
    </row>
    <row r="506" ht="12.75">
      <c r="D506" s="7"/>
    </row>
    <row r="507" ht="12.75">
      <c r="D507" s="7"/>
    </row>
    <row r="508" ht="12.75">
      <c r="D508" s="7"/>
    </row>
    <row r="509" spans="3:4" ht="12.75">
      <c r="C509" s="1"/>
      <c r="D509" s="5"/>
    </row>
    <row r="510" ht="12.75">
      <c r="D510" s="7"/>
    </row>
    <row r="513" ht="12.75">
      <c r="D513" s="7"/>
    </row>
    <row r="518" ht="12.75">
      <c r="C518" s="1"/>
    </row>
    <row r="533" ht="12.75">
      <c r="C533" s="1"/>
    </row>
    <row r="534" ht="12.75">
      <c r="C534" s="1"/>
    </row>
    <row r="535" ht="12.75">
      <c r="C535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5" ht="12.75">
      <c r="D545" s="10"/>
    </row>
    <row r="546" spans="3:5" ht="12.75">
      <c r="C546" s="1"/>
      <c r="E546" s="5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pane ySplit="3" topLeftCell="A33" activePane="bottomLeft" state="frozen"/>
      <selection pane="topLeft" activeCell="A1" sqref="A1"/>
      <selection pane="bottomLeft" activeCell="E6" sqref="E6"/>
    </sheetView>
  </sheetViews>
  <sheetFormatPr defaultColWidth="9.140625" defaultRowHeight="12.75"/>
  <cols>
    <col min="1" max="1" width="28.140625" style="0" customWidth="1"/>
    <col min="2" max="2" width="9.140625" style="1" customWidth="1"/>
    <col min="4" max="4" width="10.57421875" style="0" customWidth="1"/>
  </cols>
  <sheetData>
    <row r="1" ht="12.75">
      <c r="A1" t="s">
        <v>3</v>
      </c>
    </row>
    <row r="2" spans="1:5" ht="12.75">
      <c r="A2" t="s">
        <v>0</v>
      </c>
      <c r="B2" s="1" t="s">
        <v>1</v>
      </c>
      <c r="C2" t="s">
        <v>2</v>
      </c>
      <c r="D2" t="s">
        <v>465</v>
      </c>
      <c r="E2" t="s">
        <v>466</v>
      </c>
    </row>
    <row r="4" spans="1:5" ht="12.75">
      <c r="A4" s="14" t="s">
        <v>5</v>
      </c>
      <c r="B4" s="20">
        <v>4.2</v>
      </c>
      <c r="C4" s="1">
        <v>0</v>
      </c>
      <c r="D4" s="11">
        <v>40450</v>
      </c>
      <c r="E4" t="s">
        <v>577</v>
      </c>
    </row>
    <row r="5" spans="1:5" ht="12.75">
      <c r="A5" s="14" t="s">
        <v>4</v>
      </c>
      <c r="B5" s="20">
        <v>1.6</v>
      </c>
      <c r="C5" s="1">
        <v>0.5</v>
      </c>
      <c r="D5" s="11"/>
      <c r="E5" t="s">
        <v>578</v>
      </c>
    </row>
    <row r="6" spans="1:5" ht="12.75">
      <c r="A6" s="14" t="s">
        <v>47</v>
      </c>
      <c r="B6" s="20">
        <v>2.4</v>
      </c>
      <c r="C6" s="1">
        <v>2.4</v>
      </c>
      <c r="D6" s="11"/>
      <c r="E6" s="12"/>
    </row>
    <row r="7" spans="1:4" ht="12.75">
      <c r="A7" s="14" t="s">
        <v>6</v>
      </c>
      <c r="B7" s="20">
        <v>3.6</v>
      </c>
      <c r="C7" s="1">
        <v>3.6</v>
      </c>
      <c r="D7" s="9"/>
    </row>
    <row r="8" spans="1:4" ht="12.75">
      <c r="A8" s="14" t="s">
        <v>7</v>
      </c>
      <c r="B8" s="20">
        <v>2.9</v>
      </c>
      <c r="C8" s="24">
        <v>2.9</v>
      </c>
      <c r="D8" s="9"/>
    </row>
    <row r="9" spans="1:3" ht="12.75">
      <c r="A9" s="14" t="s">
        <v>8</v>
      </c>
      <c r="B9" s="20">
        <v>0.6</v>
      </c>
      <c r="C9" s="24">
        <v>0.6</v>
      </c>
    </row>
    <row r="10" spans="1:5" ht="12.75">
      <c r="A10" s="14" t="s">
        <v>9</v>
      </c>
      <c r="B10" s="20">
        <v>3.2</v>
      </c>
      <c r="C10" s="24">
        <v>3.2</v>
      </c>
      <c r="D10" s="11"/>
      <c r="E10" s="5"/>
    </row>
    <row r="11" spans="1:4" ht="12.75">
      <c r="A11" s="14" t="s">
        <v>10</v>
      </c>
      <c r="B11" s="20">
        <v>1</v>
      </c>
      <c r="C11" s="24">
        <v>1</v>
      </c>
      <c r="D11" s="7"/>
    </row>
    <row r="12" spans="1:4" ht="12.75">
      <c r="A12" s="14" t="s">
        <v>11</v>
      </c>
      <c r="B12" s="20">
        <v>1.8</v>
      </c>
      <c r="C12" s="24">
        <v>1.8</v>
      </c>
      <c r="D12" s="11"/>
    </row>
    <row r="13" spans="1:4" ht="12.75">
      <c r="A13" s="14" t="s">
        <v>12</v>
      </c>
      <c r="B13" s="20">
        <v>0.3</v>
      </c>
      <c r="C13" s="24">
        <v>0.3</v>
      </c>
      <c r="D13" s="9"/>
    </row>
    <row r="14" spans="1:4" ht="12.75">
      <c r="A14" s="14" t="s">
        <v>13</v>
      </c>
      <c r="B14" s="20">
        <v>0.8</v>
      </c>
      <c r="C14" s="24">
        <v>0.8</v>
      </c>
      <c r="D14" s="9"/>
    </row>
    <row r="15" spans="1:4" ht="12.75">
      <c r="A15" s="14" t="s">
        <v>14</v>
      </c>
      <c r="B15" s="20">
        <v>0.4</v>
      </c>
      <c r="C15" s="24">
        <v>0.4</v>
      </c>
      <c r="D15" s="9"/>
    </row>
    <row r="16" spans="1:4" ht="12.75">
      <c r="A16" s="14" t="s">
        <v>15</v>
      </c>
      <c r="B16" s="20">
        <v>0.7</v>
      </c>
      <c r="C16" s="24">
        <v>0.7</v>
      </c>
      <c r="D16" s="9"/>
    </row>
    <row r="17" spans="1:4" ht="12.75">
      <c r="A17" s="14" t="s">
        <v>16</v>
      </c>
      <c r="B17" s="20">
        <v>0.9</v>
      </c>
      <c r="C17" s="24">
        <v>0.9</v>
      </c>
      <c r="D17" s="9"/>
    </row>
    <row r="18" spans="1:4" ht="12.75">
      <c r="A18" s="14" t="s">
        <v>17</v>
      </c>
      <c r="B18" s="20">
        <v>0.2</v>
      </c>
      <c r="C18" s="24">
        <v>0.2</v>
      </c>
      <c r="D18" s="7"/>
    </row>
    <row r="19" spans="1:4" ht="12.75">
      <c r="A19" s="14" t="s">
        <v>18</v>
      </c>
      <c r="B19" s="20">
        <v>2.4</v>
      </c>
      <c r="C19" s="24">
        <v>2.4</v>
      </c>
      <c r="D19" s="9"/>
    </row>
    <row r="20" spans="1:4" ht="12.75">
      <c r="A20" s="14" t="s">
        <v>19</v>
      </c>
      <c r="B20" s="20">
        <v>1.9</v>
      </c>
      <c r="C20" s="24">
        <v>1.9</v>
      </c>
      <c r="D20" s="9"/>
    </row>
    <row r="21" spans="1:4" ht="12.75">
      <c r="A21" s="14" t="s">
        <v>20</v>
      </c>
      <c r="B21" s="20">
        <v>1</v>
      </c>
      <c r="C21" s="24">
        <v>1</v>
      </c>
      <c r="D21" s="6"/>
    </row>
    <row r="22" spans="1:4" ht="12.75">
      <c r="A22" s="14" t="s">
        <v>21</v>
      </c>
      <c r="B22" s="20">
        <v>0.8</v>
      </c>
      <c r="C22" s="24">
        <v>0.8</v>
      </c>
      <c r="D22" s="6"/>
    </row>
    <row r="23" spans="1:4" ht="12.75">
      <c r="A23" s="14" t="s">
        <v>22</v>
      </c>
      <c r="B23" s="20">
        <v>0.6</v>
      </c>
      <c r="C23" s="24">
        <v>0.6</v>
      </c>
      <c r="D23" s="9"/>
    </row>
    <row r="24" spans="1:4" ht="12.75">
      <c r="A24" s="14" t="s">
        <v>23</v>
      </c>
      <c r="B24" s="20">
        <v>8.3</v>
      </c>
      <c r="C24" s="24">
        <v>8.3</v>
      </c>
      <c r="D24" s="6"/>
    </row>
    <row r="25" spans="1:4" ht="12.75">
      <c r="A25" s="15" t="s">
        <v>520</v>
      </c>
      <c r="B25" s="20">
        <v>0.4</v>
      </c>
      <c r="C25" s="24">
        <v>0.4</v>
      </c>
      <c r="D25" s="6"/>
    </row>
    <row r="26" spans="1:4" ht="12.75">
      <c r="A26" t="s">
        <v>521</v>
      </c>
      <c r="B26" s="20">
        <v>0.4</v>
      </c>
      <c r="C26" s="24">
        <v>0.4</v>
      </c>
      <c r="D26" s="6"/>
    </row>
    <row r="27" spans="1:4" ht="12.75">
      <c r="A27" s="14" t="s">
        <v>24</v>
      </c>
      <c r="B27" s="20">
        <v>0.8</v>
      </c>
      <c r="C27" s="24">
        <v>0.8</v>
      </c>
      <c r="D27" s="6"/>
    </row>
    <row r="28" spans="1:4" ht="12.75">
      <c r="A28" s="14" t="s">
        <v>25</v>
      </c>
      <c r="B28" s="20">
        <v>0.7</v>
      </c>
      <c r="C28" s="24">
        <v>0.7</v>
      </c>
      <c r="D28" s="9"/>
    </row>
    <row r="29" spans="1:4" ht="12.75">
      <c r="A29" s="14" t="s">
        <v>26</v>
      </c>
      <c r="B29" s="20">
        <v>3.1</v>
      </c>
      <c r="C29" s="24">
        <v>3.1</v>
      </c>
      <c r="D29" s="6"/>
    </row>
    <row r="30" spans="1:4" ht="12.75">
      <c r="A30" s="14" t="s">
        <v>27</v>
      </c>
      <c r="B30" s="20">
        <v>2.9</v>
      </c>
      <c r="C30" s="24">
        <v>2.9</v>
      </c>
      <c r="D30" s="6"/>
    </row>
    <row r="31" spans="1:4" ht="12.75">
      <c r="A31" s="14" t="s">
        <v>28</v>
      </c>
      <c r="B31" s="20">
        <v>1.4</v>
      </c>
      <c r="C31" s="24">
        <v>1.4</v>
      </c>
      <c r="D31" s="7"/>
    </row>
    <row r="32" spans="1:4" ht="12.75">
      <c r="A32" s="16" t="s">
        <v>533</v>
      </c>
      <c r="B32" s="20">
        <v>0.2</v>
      </c>
      <c r="C32" s="24">
        <v>0.2</v>
      </c>
      <c r="D32" s="7"/>
    </row>
    <row r="33" spans="1:4" ht="12.75">
      <c r="A33" s="16" t="s">
        <v>534</v>
      </c>
      <c r="B33" s="20">
        <v>1</v>
      </c>
      <c r="C33" s="24">
        <v>1</v>
      </c>
      <c r="D33" s="7"/>
    </row>
    <row r="34" spans="1:4" ht="12.75">
      <c r="A34" s="16" t="s">
        <v>535</v>
      </c>
      <c r="B34" s="20">
        <v>1.2</v>
      </c>
      <c r="C34" s="24">
        <v>1.2</v>
      </c>
      <c r="D34" s="7"/>
    </row>
    <row r="35" spans="1:4" ht="12.75">
      <c r="A35" s="14" t="s">
        <v>48</v>
      </c>
      <c r="B35" s="20">
        <v>7.3</v>
      </c>
      <c r="C35" s="24">
        <v>7.3</v>
      </c>
      <c r="D35" s="6"/>
    </row>
    <row r="36" spans="1:4" ht="12.75">
      <c r="A36" s="14" t="s">
        <v>29</v>
      </c>
      <c r="B36" s="20">
        <v>0.7</v>
      </c>
      <c r="C36" s="24">
        <v>0.7</v>
      </c>
      <c r="D36" s="6"/>
    </row>
    <row r="37" spans="1:4" ht="12.75">
      <c r="A37" s="14" t="s">
        <v>30</v>
      </c>
      <c r="B37" s="20">
        <v>1</v>
      </c>
      <c r="C37" s="24">
        <v>1</v>
      </c>
      <c r="D37" s="6"/>
    </row>
    <row r="38" spans="1:4" ht="12.75">
      <c r="A38" s="14" t="s">
        <v>31</v>
      </c>
      <c r="B38" s="20">
        <v>2.4</v>
      </c>
      <c r="C38" s="24">
        <v>2.4</v>
      </c>
      <c r="D38" s="6"/>
    </row>
    <row r="39" spans="1:4" ht="12.75">
      <c r="A39" s="14" t="s">
        <v>32</v>
      </c>
      <c r="B39" s="20">
        <v>0.3</v>
      </c>
      <c r="C39" s="24">
        <v>0.3</v>
      </c>
      <c r="D39" s="7"/>
    </row>
    <row r="40" spans="1:5" ht="12.75">
      <c r="A40" s="14" t="s">
        <v>33</v>
      </c>
      <c r="B40" s="20">
        <v>9.6</v>
      </c>
      <c r="C40" s="24">
        <v>9.6</v>
      </c>
      <c r="D40" s="6"/>
      <c r="E40" s="5"/>
    </row>
    <row r="41" spans="1:4" ht="12.75">
      <c r="A41" s="14" t="s">
        <v>34</v>
      </c>
      <c r="B41" s="20">
        <v>3</v>
      </c>
      <c r="C41" s="24">
        <v>3</v>
      </c>
      <c r="D41" s="6"/>
    </row>
    <row r="42" spans="1:4" ht="12.75">
      <c r="A42" s="14" t="s">
        <v>35</v>
      </c>
      <c r="B42" s="20">
        <v>2.7</v>
      </c>
      <c r="C42" s="24">
        <v>2.7</v>
      </c>
      <c r="D42" s="6"/>
    </row>
    <row r="43" spans="1:4" ht="12.75">
      <c r="A43" s="14" t="s">
        <v>36</v>
      </c>
      <c r="B43" s="20">
        <v>1.7</v>
      </c>
      <c r="C43" s="24">
        <v>1.7</v>
      </c>
      <c r="D43" s="6"/>
    </row>
    <row r="44" spans="1:5" ht="12.75">
      <c r="A44" s="14" t="s">
        <v>37</v>
      </c>
      <c r="B44" s="20">
        <v>14.4</v>
      </c>
      <c r="C44" s="24">
        <v>14.4</v>
      </c>
      <c r="D44" s="6"/>
      <c r="E44" s="5"/>
    </row>
    <row r="45" spans="1:5" ht="12.75">
      <c r="A45" s="15" t="s">
        <v>536</v>
      </c>
      <c r="B45" s="20">
        <v>0.3</v>
      </c>
      <c r="C45" s="24">
        <v>0.3</v>
      </c>
      <c r="D45" s="6"/>
      <c r="E45" s="5"/>
    </row>
    <row r="46" spans="1:5" ht="12.75">
      <c r="A46" s="15" t="s">
        <v>537</v>
      </c>
      <c r="B46" s="20">
        <v>0.2</v>
      </c>
      <c r="C46" s="24">
        <v>0.2</v>
      </c>
      <c r="D46" s="6"/>
      <c r="E46" s="5"/>
    </row>
    <row r="47" spans="1:5" ht="12.75">
      <c r="A47" s="15" t="s">
        <v>538</v>
      </c>
      <c r="B47" s="20">
        <v>0.2</v>
      </c>
      <c r="C47" s="24">
        <v>0.2</v>
      </c>
      <c r="D47" s="6"/>
      <c r="E47" s="5"/>
    </row>
    <row r="48" spans="1:4" ht="12.75">
      <c r="A48" s="14" t="s">
        <v>38</v>
      </c>
      <c r="B48" s="20">
        <v>1.8</v>
      </c>
      <c r="C48" s="24">
        <v>1.8</v>
      </c>
      <c r="D48" s="6"/>
    </row>
    <row r="49" spans="1:4" ht="12.75">
      <c r="A49" s="14" t="s">
        <v>39</v>
      </c>
      <c r="B49" s="20">
        <v>9.8</v>
      </c>
      <c r="C49" s="24">
        <v>9.8</v>
      </c>
      <c r="D49" s="6"/>
    </row>
    <row r="50" spans="1:5" ht="12.75">
      <c r="A50" s="14" t="s">
        <v>40</v>
      </c>
      <c r="B50" s="20">
        <v>5.3</v>
      </c>
      <c r="C50" s="24">
        <v>5.3</v>
      </c>
      <c r="D50" s="6"/>
      <c r="E50" s="5"/>
    </row>
    <row r="51" spans="1:5" ht="12.75">
      <c r="A51" s="14" t="s">
        <v>41</v>
      </c>
      <c r="B51" s="20">
        <v>2.9</v>
      </c>
      <c r="C51" s="24">
        <v>2.9</v>
      </c>
      <c r="D51" s="6"/>
      <c r="E51" s="5"/>
    </row>
    <row r="52" spans="1:4" ht="12.75">
      <c r="A52" s="14" t="s">
        <v>42</v>
      </c>
      <c r="B52" s="20">
        <v>4.3</v>
      </c>
      <c r="C52" s="24">
        <v>4.3</v>
      </c>
      <c r="D52" s="6"/>
    </row>
    <row r="53" spans="1:4" ht="12.75">
      <c r="A53" s="14" t="s">
        <v>43</v>
      </c>
      <c r="B53" s="20">
        <v>5.4</v>
      </c>
      <c r="C53" s="24">
        <v>5.4</v>
      </c>
      <c r="D53" s="6"/>
    </row>
    <row r="54" spans="1:4" ht="12.75">
      <c r="A54" s="14" t="s">
        <v>44</v>
      </c>
      <c r="B54" s="20">
        <v>0.4</v>
      </c>
      <c r="C54" s="24">
        <v>0.4</v>
      </c>
      <c r="D54" s="6"/>
    </row>
    <row r="55" spans="1:4" ht="12.75">
      <c r="A55" s="14" t="s">
        <v>45</v>
      </c>
      <c r="B55" s="20">
        <v>0.9</v>
      </c>
      <c r="C55" s="24">
        <v>0.9</v>
      </c>
      <c r="D55" s="13"/>
    </row>
    <row r="56" spans="1:6" ht="12.75">
      <c r="A56" s="14" t="s">
        <v>46</v>
      </c>
      <c r="B56" s="20">
        <v>1.6</v>
      </c>
      <c r="C56" s="24">
        <v>1.6</v>
      </c>
      <c r="D56" s="7"/>
      <c r="F56" s="5"/>
    </row>
    <row r="57" spans="1:4" ht="12.75">
      <c r="A57" s="15" t="s">
        <v>539</v>
      </c>
      <c r="B57" s="20">
        <v>0.2</v>
      </c>
      <c r="C57" s="24">
        <v>0.2</v>
      </c>
      <c r="D57" s="7"/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8.140625" style="0" customWidth="1"/>
    <col min="2" max="2" width="9.140625" style="1" customWidth="1"/>
    <col min="4" max="4" width="10.57421875" style="0" customWidth="1"/>
  </cols>
  <sheetData>
    <row r="1" ht="12.75">
      <c r="A1" t="s">
        <v>52</v>
      </c>
    </row>
    <row r="2" spans="1:5" ht="12.75">
      <c r="A2" t="s">
        <v>0</v>
      </c>
      <c r="B2" s="1" t="s">
        <v>1</v>
      </c>
      <c r="C2" t="s">
        <v>2</v>
      </c>
      <c r="D2" t="s">
        <v>465</v>
      </c>
      <c r="E2" t="s">
        <v>466</v>
      </c>
    </row>
    <row r="4" spans="1:4" ht="12.75">
      <c r="A4" s="14" t="s">
        <v>53</v>
      </c>
      <c r="B4" s="20">
        <v>5.8</v>
      </c>
      <c r="C4" s="1">
        <v>5.8</v>
      </c>
      <c r="D4" s="6"/>
    </row>
    <row r="5" spans="1:4" ht="12.75">
      <c r="A5" s="14" t="s">
        <v>54</v>
      </c>
      <c r="B5" s="20">
        <v>0.7</v>
      </c>
      <c r="C5" s="1">
        <v>0.7</v>
      </c>
      <c r="D5" s="9"/>
    </row>
    <row r="6" spans="1:4" ht="12.75">
      <c r="A6" s="14" t="s">
        <v>55</v>
      </c>
      <c r="B6" s="20">
        <v>1.2</v>
      </c>
      <c r="C6" s="1">
        <v>1.2</v>
      </c>
      <c r="D6" s="9"/>
    </row>
    <row r="7" spans="1:4" ht="12.75">
      <c r="A7" s="14" t="s">
        <v>56</v>
      </c>
      <c r="B7" s="20">
        <v>0.5</v>
      </c>
      <c r="C7" s="1">
        <v>0.5</v>
      </c>
      <c r="D7" s="6"/>
    </row>
    <row r="8" spans="1:4" ht="12.75">
      <c r="A8" s="14" t="s">
        <v>57</v>
      </c>
      <c r="B8" s="20">
        <v>1.8</v>
      </c>
      <c r="C8" s="1">
        <v>1.8</v>
      </c>
      <c r="D8" s="6"/>
    </row>
    <row r="9" spans="1:5" ht="12.75">
      <c r="A9" s="14" t="s">
        <v>58</v>
      </c>
      <c r="B9" s="20">
        <v>6.1</v>
      </c>
      <c r="C9" s="1">
        <v>6.1</v>
      </c>
      <c r="D9" s="11"/>
      <c r="E9" s="5"/>
    </row>
    <row r="10" spans="1:4" ht="12.75">
      <c r="A10" s="14" t="s">
        <v>59</v>
      </c>
      <c r="B10" s="20">
        <v>7.6</v>
      </c>
      <c r="C10" s="1">
        <v>7.6</v>
      </c>
      <c r="D10" s="11"/>
    </row>
    <row r="11" spans="1:5" ht="12.75">
      <c r="A11" s="14" t="s">
        <v>486</v>
      </c>
      <c r="B11" s="20">
        <v>4</v>
      </c>
      <c r="C11" s="1">
        <v>4</v>
      </c>
      <c r="D11" s="10"/>
      <c r="E11" s="12"/>
    </row>
    <row r="12" spans="1:4" ht="12.75">
      <c r="A12" s="14" t="s">
        <v>60</v>
      </c>
      <c r="B12" s="20">
        <v>7.4</v>
      </c>
      <c r="C12" s="1">
        <v>7.4</v>
      </c>
      <c r="D12" s="11"/>
    </row>
    <row r="13" spans="1:4" ht="12.75">
      <c r="A13" s="14" t="s">
        <v>61</v>
      </c>
      <c r="B13" s="20">
        <v>1</v>
      </c>
      <c r="C13" s="1">
        <v>1</v>
      </c>
      <c r="D13" s="11"/>
    </row>
    <row r="14" spans="1:5" ht="12.75">
      <c r="A14" s="14" t="s">
        <v>62</v>
      </c>
      <c r="B14" s="20">
        <v>4.8</v>
      </c>
      <c r="C14" s="1">
        <v>4.8</v>
      </c>
      <c r="D14" s="6"/>
      <c r="E14" s="5"/>
    </row>
    <row r="15" spans="1:4" ht="12.75">
      <c r="A15" s="14" t="s">
        <v>63</v>
      </c>
      <c r="B15" s="20">
        <v>0.9</v>
      </c>
      <c r="C15" s="1">
        <v>0.9</v>
      </c>
      <c r="D15" s="6"/>
    </row>
    <row r="16" spans="1:4" ht="12.75">
      <c r="A16" s="14" t="s">
        <v>64</v>
      </c>
      <c r="B16" s="20">
        <v>1.7</v>
      </c>
      <c r="C16" s="1">
        <v>1.7</v>
      </c>
      <c r="D16" s="7"/>
    </row>
    <row r="17" spans="1:4" ht="12.75">
      <c r="A17" s="14" t="s">
        <v>65</v>
      </c>
      <c r="B17" s="20">
        <v>1.1</v>
      </c>
      <c r="C17" s="1">
        <v>1.1</v>
      </c>
      <c r="D17" s="6"/>
    </row>
    <row r="18" spans="1:4" ht="12.75">
      <c r="A18" s="14" t="s">
        <v>66</v>
      </c>
      <c r="B18" s="20">
        <v>2.3</v>
      </c>
      <c r="C18" s="1">
        <v>2.3</v>
      </c>
      <c r="D18" s="9"/>
    </row>
    <row r="19" spans="1:4" ht="12.75">
      <c r="A19" s="14" t="s">
        <v>435</v>
      </c>
      <c r="B19" s="20">
        <v>1.9</v>
      </c>
      <c r="C19" s="1">
        <v>1.9</v>
      </c>
      <c r="D19" s="9"/>
    </row>
    <row r="20" spans="1:4" ht="12.75">
      <c r="A20" s="14" t="s">
        <v>67</v>
      </c>
      <c r="B20" s="20">
        <v>3.8</v>
      </c>
      <c r="C20" s="1">
        <v>3.8</v>
      </c>
      <c r="D20" s="11"/>
    </row>
    <row r="21" spans="1:4" ht="12.75">
      <c r="A21" s="14" t="s">
        <v>68</v>
      </c>
      <c r="B21" s="20">
        <v>0.6</v>
      </c>
      <c r="C21" s="1">
        <v>0.6</v>
      </c>
      <c r="D21" s="6"/>
    </row>
    <row r="22" spans="1:4" ht="12.75">
      <c r="A22" s="14" t="s">
        <v>69</v>
      </c>
      <c r="B22" s="20">
        <v>3.5</v>
      </c>
      <c r="C22" s="1">
        <v>3.5</v>
      </c>
      <c r="D22" s="9"/>
    </row>
    <row r="23" spans="1:4" ht="12.75">
      <c r="A23" s="14" t="s">
        <v>434</v>
      </c>
      <c r="B23" s="20">
        <v>1</v>
      </c>
      <c r="C23" s="1">
        <v>1</v>
      </c>
      <c r="D23" s="6"/>
    </row>
    <row r="24" spans="1:4" ht="12.75">
      <c r="A24" s="14" t="s">
        <v>436</v>
      </c>
      <c r="B24" s="20">
        <v>4</v>
      </c>
      <c r="C24" s="1">
        <v>4</v>
      </c>
      <c r="D24" s="11"/>
    </row>
    <row r="25" spans="1:4" ht="12.75">
      <c r="A25" s="14" t="s">
        <v>70</v>
      </c>
      <c r="B25" s="20">
        <v>4.2</v>
      </c>
      <c r="C25" s="1">
        <v>4.2</v>
      </c>
      <c r="D25" s="6"/>
    </row>
    <row r="26" spans="1:4" ht="12.75">
      <c r="A26" s="14" t="s">
        <v>71</v>
      </c>
      <c r="B26" s="20">
        <v>1.7</v>
      </c>
      <c r="C26" s="1">
        <v>1.7</v>
      </c>
      <c r="D26" s="6"/>
    </row>
    <row r="27" spans="1:4" ht="12.75">
      <c r="A27" s="14" t="s">
        <v>72</v>
      </c>
      <c r="B27" s="20">
        <v>0.7</v>
      </c>
      <c r="C27" s="1">
        <v>0.7</v>
      </c>
      <c r="D27" s="11"/>
    </row>
    <row r="28" spans="1:4" ht="12.75">
      <c r="A28" s="14" t="s">
        <v>73</v>
      </c>
      <c r="B28" s="20">
        <v>1.7</v>
      </c>
      <c r="C28" s="1">
        <v>1.7</v>
      </c>
      <c r="D28" s="6"/>
    </row>
    <row r="29" spans="1:4" ht="12.75">
      <c r="A29" s="14" t="s">
        <v>74</v>
      </c>
      <c r="B29" s="20">
        <v>1.7</v>
      </c>
      <c r="C29" s="1">
        <v>1.7</v>
      </c>
      <c r="D29" s="6"/>
    </row>
    <row r="30" spans="1:4" ht="12.75">
      <c r="A30" s="14" t="s">
        <v>75</v>
      </c>
      <c r="B30" s="20">
        <v>3.8</v>
      </c>
      <c r="C30" s="1">
        <v>3.8</v>
      </c>
      <c r="D30" s="9"/>
    </row>
    <row r="31" spans="1:4" ht="12.75">
      <c r="A31" s="14" t="s">
        <v>76</v>
      </c>
      <c r="B31" s="20">
        <v>0.2</v>
      </c>
      <c r="C31" s="1">
        <v>0.2</v>
      </c>
      <c r="D31" s="6"/>
    </row>
    <row r="32" spans="1:4" ht="12.75">
      <c r="A32" s="14" t="s">
        <v>77</v>
      </c>
      <c r="B32" s="20">
        <v>0.2</v>
      </c>
      <c r="C32" s="1">
        <v>0.2</v>
      </c>
      <c r="D32" s="6"/>
    </row>
    <row r="33" spans="1:4" ht="12.75">
      <c r="A33" s="14" t="s">
        <v>78</v>
      </c>
      <c r="B33" s="20">
        <v>4.3</v>
      </c>
      <c r="C33" s="1">
        <v>4.3</v>
      </c>
      <c r="D33" s="6"/>
    </row>
    <row r="34" spans="1:4" ht="12.75">
      <c r="A34" t="s">
        <v>526</v>
      </c>
      <c r="B34" s="20">
        <v>0.2</v>
      </c>
      <c r="C34" s="1">
        <v>0.2</v>
      </c>
      <c r="D34" s="11"/>
    </row>
    <row r="35" spans="1:4" ht="12.75">
      <c r="A35" s="14" t="s">
        <v>79</v>
      </c>
      <c r="B35" s="20">
        <v>1</v>
      </c>
      <c r="C35" s="1">
        <v>1</v>
      </c>
      <c r="D35" s="7"/>
    </row>
    <row r="36" spans="1:4" ht="12.75">
      <c r="A36" s="15" t="s">
        <v>540</v>
      </c>
      <c r="B36" s="20">
        <v>0.2</v>
      </c>
      <c r="C36" s="1">
        <v>0.2</v>
      </c>
      <c r="D36" s="7"/>
    </row>
    <row r="37" spans="1:4" ht="12.75">
      <c r="A37" s="14" t="s">
        <v>80</v>
      </c>
      <c r="B37" s="20">
        <v>1</v>
      </c>
      <c r="C37" s="1">
        <v>1</v>
      </c>
      <c r="D37" s="6"/>
    </row>
    <row r="38" spans="1:4" ht="12.75">
      <c r="A38" s="14" t="s">
        <v>81</v>
      </c>
      <c r="B38" s="20">
        <v>1.9</v>
      </c>
      <c r="C38" s="1">
        <v>1.9</v>
      </c>
      <c r="D38" s="9"/>
    </row>
    <row r="39" spans="1:4" ht="12.75">
      <c r="A39" s="14" t="s">
        <v>437</v>
      </c>
      <c r="B39" s="20">
        <v>3.1</v>
      </c>
      <c r="C39" s="1">
        <v>3.1</v>
      </c>
      <c r="D39" s="6"/>
    </row>
    <row r="40" spans="1:4" ht="12.75">
      <c r="A40" s="15" t="s">
        <v>541</v>
      </c>
      <c r="B40" s="20">
        <v>0.1</v>
      </c>
      <c r="C40" s="1">
        <v>0.1</v>
      </c>
      <c r="D40" s="6"/>
    </row>
    <row r="41" spans="1:4" ht="12.75">
      <c r="A41" s="14" t="s">
        <v>82</v>
      </c>
      <c r="B41" s="20">
        <v>0.4</v>
      </c>
      <c r="C41" s="1">
        <v>0.4</v>
      </c>
      <c r="D41" s="6"/>
    </row>
    <row r="42" spans="1:4" ht="12.75">
      <c r="A42" s="14" t="s">
        <v>438</v>
      </c>
      <c r="B42" s="20">
        <v>1</v>
      </c>
      <c r="C42" s="1">
        <v>1</v>
      </c>
      <c r="D42" s="6"/>
    </row>
    <row r="43" spans="1:4" ht="12.75">
      <c r="A43" s="14" t="s">
        <v>83</v>
      </c>
      <c r="B43" s="20">
        <v>1.9</v>
      </c>
      <c r="C43" s="1">
        <v>1.9</v>
      </c>
      <c r="D43" s="6"/>
    </row>
    <row r="44" spans="1:4" ht="12.75">
      <c r="A44" s="14" t="s">
        <v>84</v>
      </c>
      <c r="B44" s="20">
        <v>2.1</v>
      </c>
      <c r="C44" s="1">
        <v>2.1</v>
      </c>
      <c r="D44" s="7"/>
    </row>
    <row r="45" spans="1:4" ht="12.75">
      <c r="A45" t="s">
        <v>487</v>
      </c>
      <c r="B45" s="20">
        <v>0.2</v>
      </c>
      <c r="C45" s="1">
        <v>0.2</v>
      </c>
      <c r="D45" s="6"/>
    </row>
    <row r="46" spans="1:4" ht="12.75">
      <c r="A46" s="14" t="s">
        <v>85</v>
      </c>
      <c r="B46" s="20">
        <v>0.4</v>
      </c>
      <c r="C46" s="1">
        <v>0.4</v>
      </c>
      <c r="D46" s="6"/>
    </row>
    <row r="47" spans="1:4" ht="12.75">
      <c r="A47" s="14" t="s">
        <v>86</v>
      </c>
      <c r="B47" s="20">
        <v>2</v>
      </c>
      <c r="C47" s="1">
        <v>2</v>
      </c>
      <c r="D47" s="6"/>
    </row>
    <row r="48" spans="1:4" ht="12.75">
      <c r="A48" s="14" t="s">
        <v>87</v>
      </c>
      <c r="B48" s="20">
        <v>0.7</v>
      </c>
      <c r="C48" s="1">
        <v>0.7</v>
      </c>
      <c r="D48" s="7"/>
    </row>
    <row r="49" spans="1:4" ht="12.75">
      <c r="A49" s="14" t="s">
        <v>88</v>
      </c>
      <c r="B49" s="20">
        <v>1.7</v>
      </c>
      <c r="C49" s="1">
        <v>1.7</v>
      </c>
      <c r="D49" s="6"/>
    </row>
    <row r="50" spans="1:4" ht="12.75">
      <c r="A50" s="14" t="s">
        <v>89</v>
      </c>
      <c r="B50" s="20">
        <v>0.5</v>
      </c>
      <c r="C50" s="1">
        <v>0.5</v>
      </c>
      <c r="D50" s="7"/>
    </row>
    <row r="51" spans="1:5" ht="12.75">
      <c r="A51" s="14" t="s">
        <v>90</v>
      </c>
      <c r="B51" s="20">
        <v>4.7</v>
      </c>
      <c r="C51" s="1">
        <v>4.7</v>
      </c>
      <c r="D51" s="6"/>
      <c r="E51" s="5"/>
    </row>
    <row r="52" spans="1:4" ht="12.75">
      <c r="A52" s="15" t="s">
        <v>532</v>
      </c>
      <c r="B52" s="20">
        <v>0.2</v>
      </c>
      <c r="C52" s="1">
        <v>0.2</v>
      </c>
      <c r="D52" s="7"/>
    </row>
    <row r="53" spans="1:4" ht="12.75">
      <c r="A53" s="14" t="s">
        <v>106</v>
      </c>
      <c r="B53" s="20">
        <v>1</v>
      </c>
      <c r="C53" s="1">
        <v>1</v>
      </c>
      <c r="D53" s="7"/>
    </row>
    <row r="54" spans="1:4" ht="12.75">
      <c r="A54" s="14" t="s">
        <v>107</v>
      </c>
      <c r="B54" s="20">
        <v>3.3</v>
      </c>
      <c r="C54" s="1">
        <v>3.3</v>
      </c>
      <c r="D54" s="6"/>
    </row>
    <row r="55" spans="1:4" ht="12.75">
      <c r="A55" s="14" t="s">
        <v>91</v>
      </c>
      <c r="B55" s="20">
        <v>0.6</v>
      </c>
      <c r="C55" s="1">
        <v>0.6</v>
      </c>
      <c r="D55" s="6"/>
    </row>
    <row r="56" spans="1:4" ht="12.75">
      <c r="A56" s="14" t="s">
        <v>92</v>
      </c>
      <c r="B56" s="20">
        <v>2.8</v>
      </c>
      <c r="C56" s="1">
        <v>2.8</v>
      </c>
      <c r="D56" s="6"/>
    </row>
    <row r="57" spans="1:4" ht="12.75">
      <c r="A57" s="14" t="s">
        <v>93</v>
      </c>
      <c r="B57" s="20">
        <v>5</v>
      </c>
      <c r="C57" s="1">
        <v>5</v>
      </c>
      <c r="D57" s="7"/>
    </row>
    <row r="58" spans="1:4" ht="12.75">
      <c r="A58" s="14" t="s">
        <v>94</v>
      </c>
      <c r="B58" s="20">
        <v>2.6</v>
      </c>
      <c r="C58" s="1">
        <v>2.6</v>
      </c>
      <c r="D58" s="6"/>
    </row>
    <row r="59" spans="1:4" ht="12.75">
      <c r="A59" s="14" t="s">
        <v>95</v>
      </c>
      <c r="B59" s="20">
        <v>0.9</v>
      </c>
      <c r="C59" s="1">
        <v>0.9</v>
      </c>
      <c r="D59" s="7"/>
    </row>
    <row r="60" spans="1:4" ht="12.75">
      <c r="A60" s="14" t="s">
        <v>96</v>
      </c>
      <c r="B60" s="20">
        <v>3.7</v>
      </c>
      <c r="C60" s="1">
        <v>3.7</v>
      </c>
      <c r="D60" s="6"/>
    </row>
    <row r="61" spans="1:4" ht="12.75">
      <c r="A61" s="14" t="s">
        <v>97</v>
      </c>
      <c r="B61" s="20">
        <v>2.7</v>
      </c>
      <c r="C61" s="1">
        <v>2.7</v>
      </c>
      <c r="D61" s="6"/>
    </row>
    <row r="62" spans="1:4" ht="12.75">
      <c r="A62" s="14" t="s">
        <v>98</v>
      </c>
      <c r="B62" s="20">
        <v>1.7</v>
      </c>
      <c r="C62" s="1">
        <v>1.7</v>
      </c>
      <c r="D62" s="6"/>
    </row>
    <row r="63" spans="1:4" ht="12.75">
      <c r="A63" s="14" t="s">
        <v>99</v>
      </c>
      <c r="B63" s="20">
        <v>0.6</v>
      </c>
      <c r="C63" s="1">
        <v>0.6</v>
      </c>
      <c r="D63" s="6"/>
    </row>
    <row r="64" spans="1:4" ht="12.75">
      <c r="A64" s="14" t="s">
        <v>100</v>
      </c>
      <c r="B64" s="20">
        <v>0.2</v>
      </c>
      <c r="C64" s="1">
        <v>0.2</v>
      </c>
      <c r="D64" s="6"/>
    </row>
    <row r="65" spans="1:4" ht="12.75">
      <c r="A65" s="14" t="s">
        <v>101</v>
      </c>
      <c r="B65" s="20">
        <v>1.7</v>
      </c>
      <c r="C65" s="1">
        <v>1.7</v>
      </c>
      <c r="D65" s="6"/>
    </row>
    <row r="66" spans="1:4" ht="12.75">
      <c r="A66" s="14" t="s">
        <v>102</v>
      </c>
      <c r="B66" s="20">
        <v>0.7</v>
      </c>
      <c r="C66" s="1">
        <v>0.7</v>
      </c>
      <c r="D66" s="6"/>
    </row>
    <row r="67" spans="1:4" ht="12.75">
      <c r="A67" s="14" t="s">
        <v>103</v>
      </c>
      <c r="B67" s="20">
        <v>0.7</v>
      </c>
      <c r="C67" s="1">
        <v>0.7</v>
      </c>
      <c r="D67" s="6"/>
    </row>
    <row r="68" spans="1:4" ht="12.75">
      <c r="A68" s="14" t="s">
        <v>104</v>
      </c>
      <c r="B68" s="20">
        <v>0.2</v>
      </c>
      <c r="C68" s="1">
        <v>0.2</v>
      </c>
      <c r="D68" s="6"/>
    </row>
    <row r="69" spans="1:4" ht="12.75">
      <c r="A69" s="14" t="s">
        <v>105</v>
      </c>
      <c r="B69" s="20">
        <v>0.8</v>
      </c>
      <c r="C69" s="1">
        <v>0.8</v>
      </c>
      <c r="D69" s="6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2.75">
      <c r="B126"/>
    </row>
    <row r="127" ht="12.75">
      <c r="B127"/>
    </row>
    <row r="128" ht="12.75">
      <c r="B128"/>
    </row>
    <row r="129" ht="12.75">
      <c r="B129"/>
    </row>
    <row r="130" ht="12.75">
      <c r="B130"/>
    </row>
    <row r="131" ht="12.75">
      <c r="B131"/>
    </row>
    <row r="132" ht="12.75">
      <c r="B132"/>
    </row>
    <row r="133" ht="12.75">
      <c r="B133"/>
    </row>
    <row r="134" ht="12.75">
      <c r="B134"/>
    </row>
    <row r="135" ht="12.75">
      <c r="B135"/>
    </row>
    <row r="136" ht="12.75">
      <c r="B136"/>
    </row>
    <row r="137" ht="12.75">
      <c r="B137"/>
    </row>
    <row r="138" ht="12.75">
      <c r="B138"/>
    </row>
    <row r="139" ht="12.75">
      <c r="B139"/>
    </row>
    <row r="140" ht="12.75">
      <c r="B140"/>
    </row>
    <row r="141" ht="12.75">
      <c r="B141"/>
    </row>
    <row r="142" ht="12.75">
      <c r="B142"/>
    </row>
    <row r="143" ht="12.75">
      <c r="B143"/>
    </row>
    <row r="144" ht="12.75">
      <c r="B144"/>
    </row>
    <row r="145" ht="12.75">
      <c r="B145"/>
    </row>
    <row r="146" ht="12.75">
      <c r="B146"/>
    </row>
    <row r="147" ht="12.75">
      <c r="B147"/>
    </row>
    <row r="148" ht="12.75">
      <c r="B148"/>
    </row>
    <row r="149" ht="12.75">
      <c r="B149"/>
    </row>
    <row r="150" ht="12.75">
      <c r="B150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  <row r="156" ht="12.75">
      <c r="B156"/>
    </row>
    <row r="157" ht="12.75">
      <c r="B157"/>
    </row>
    <row r="158" ht="12.75">
      <c r="B158"/>
    </row>
    <row r="159" ht="12.75">
      <c r="B159"/>
    </row>
    <row r="160" ht="12.75">
      <c r="B160"/>
    </row>
    <row r="161" ht="12.75">
      <c r="B161"/>
    </row>
    <row r="162" ht="12.75">
      <c r="B162"/>
    </row>
    <row r="163" ht="12.75">
      <c r="B163"/>
    </row>
    <row r="164" ht="12.75">
      <c r="B164"/>
    </row>
    <row r="165" ht="12.75">
      <c r="B165"/>
    </row>
    <row r="166" ht="12.75">
      <c r="B166"/>
    </row>
    <row r="167" ht="12.75">
      <c r="B167"/>
    </row>
    <row r="168" ht="12.75">
      <c r="B168"/>
    </row>
    <row r="169" ht="12.75">
      <c r="B169"/>
    </row>
    <row r="170" ht="12.75">
      <c r="B170"/>
    </row>
    <row r="171" ht="12.75">
      <c r="B171"/>
    </row>
    <row r="172" ht="12.75">
      <c r="B172"/>
    </row>
    <row r="173" ht="12.75">
      <c r="B173"/>
    </row>
    <row r="174" ht="12.75">
      <c r="B174"/>
    </row>
    <row r="175" ht="12.75">
      <c r="B175"/>
    </row>
    <row r="176" ht="12.75">
      <c r="B176"/>
    </row>
    <row r="177" ht="12.75">
      <c r="B177"/>
    </row>
    <row r="178" ht="12.75">
      <c r="B178"/>
    </row>
    <row r="179" ht="12.75">
      <c r="B179"/>
    </row>
    <row r="180" ht="12.75">
      <c r="B180"/>
    </row>
    <row r="181" ht="12.75">
      <c r="B181"/>
    </row>
    <row r="182" ht="12.75">
      <c r="B182"/>
    </row>
    <row r="183" ht="12.75">
      <c r="B183"/>
    </row>
    <row r="184" ht="12.75">
      <c r="B184"/>
    </row>
    <row r="185" ht="12.75">
      <c r="B185"/>
    </row>
    <row r="186" ht="12.75">
      <c r="B186"/>
    </row>
    <row r="187" ht="12.75">
      <c r="B187"/>
    </row>
    <row r="188" ht="12.75">
      <c r="B188"/>
    </row>
    <row r="189" ht="12.75">
      <c r="B189"/>
    </row>
    <row r="190" ht="12.75">
      <c r="B190"/>
    </row>
    <row r="191" ht="12.75">
      <c r="B191"/>
    </row>
    <row r="192" ht="12.75">
      <c r="B192"/>
    </row>
    <row r="193" ht="12.75">
      <c r="B193"/>
    </row>
    <row r="194" ht="12.75">
      <c r="B194"/>
    </row>
    <row r="195" ht="12.75">
      <c r="B195"/>
    </row>
    <row r="196" ht="12.75">
      <c r="B196"/>
    </row>
    <row r="197" ht="12.75">
      <c r="B197"/>
    </row>
    <row r="198" ht="12.75">
      <c r="B198"/>
    </row>
    <row r="199" ht="12.75">
      <c r="B199"/>
    </row>
    <row r="200" ht="12.75">
      <c r="B200"/>
    </row>
    <row r="201" ht="12.75">
      <c r="B201"/>
    </row>
    <row r="202" ht="12.75">
      <c r="B202"/>
    </row>
    <row r="203" ht="12.75">
      <c r="B203"/>
    </row>
    <row r="204" ht="12.75">
      <c r="B204"/>
    </row>
    <row r="205" ht="12.75">
      <c r="B205"/>
    </row>
    <row r="206" ht="12.75">
      <c r="B206"/>
    </row>
    <row r="207" ht="12.75">
      <c r="B207"/>
    </row>
    <row r="208" ht="12.75">
      <c r="B208"/>
    </row>
    <row r="209" ht="12.75">
      <c r="B209"/>
    </row>
    <row r="210" ht="12.75">
      <c r="B210"/>
    </row>
    <row r="211" ht="12.75">
      <c r="B211"/>
    </row>
    <row r="212" ht="12.75">
      <c r="B212"/>
    </row>
    <row r="213" ht="12.75">
      <c r="B213"/>
    </row>
    <row r="214" ht="12.75">
      <c r="B214"/>
    </row>
    <row r="215" ht="12.75">
      <c r="B215"/>
    </row>
    <row r="216" ht="12.75">
      <c r="B216"/>
    </row>
    <row r="217" ht="12.75">
      <c r="B217"/>
    </row>
    <row r="218" ht="12.75">
      <c r="B218"/>
    </row>
    <row r="219" ht="12.75">
      <c r="B219"/>
    </row>
    <row r="220" ht="12.75">
      <c r="B220"/>
    </row>
    <row r="221" ht="12.75">
      <c r="B221"/>
    </row>
    <row r="222" ht="12.75">
      <c r="B222"/>
    </row>
    <row r="223" ht="12.75">
      <c r="B223"/>
    </row>
    <row r="224" ht="12.75">
      <c r="B224"/>
    </row>
    <row r="225" ht="12.75">
      <c r="B225"/>
    </row>
    <row r="226" ht="12.75">
      <c r="B226"/>
    </row>
    <row r="227" ht="12.75">
      <c r="B227"/>
    </row>
    <row r="228" ht="12.75">
      <c r="B228"/>
    </row>
    <row r="229" ht="12.75">
      <c r="B229"/>
    </row>
    <row r="230" ht="12.75">
      <c r="B230"/>
    </row>
    <row r="231" ht="12.75">
      <c r="B231"/>
    </row>
    <row r="232" ht="12.75">
      <c r="B232"/>
    </row>
    <row r="233" ht="12.75">
      <c r="B233"/>
    </row>
    <row r="234" ht="12.75">
      <c r="B234"/>
    </row>
    <row r="235" ht="12.75">
      <c r="B235"/>
    </row>
    <row r="236" ht="12.75">
      <c r="B236"/>
    </row>
    <row r="237" ht="12.75">
      <c r="B237"/>
    </row>
    <row r="238" ht="12.75">
      <c r="B238"/>
    </row>
    <row r="239" ht="12.75">
      <c r="B239"/>
    </row>
    <row r="240" ht="12.75">
      <c r="B240"/>
    </row>
    <row r="241" ht="12.75">
      <c r="B241"/>
    </row>
    <row r="242" ht="12.75">
      <c r="B242"/>
    </row>
    <row r="243" ht="12.75">
      <c r="B243"/>
    </row>
    <row r="244" ht="12.75">
      <c r="B244"/>
    </row>
    <row r="245" ht="12.75">
      <c r="B245"/>
    </row>
    <row r="246" ht="12.75">
      <c r="B246"/>
    </row>
    <row r="247" ht="12.75">
      <c r="B247"/>
    </row>
    <row r="248" ht="12.75">
      <c r="B248"/>
    </row>
    <row r="249" ht="12.75">
      <c r="B249"/>
    </row>
    <row r="250" ht="12.75">
      <c r="B250"/>
    </row>
    <row r="251" ht="12.75">
      <c r="B251"/>
    </row>
    <row r="252" ht="12.75">
      <c r="B252"/>
    </row>
    <row r="253" ht="12.75">
      <c r="B253"/>
    </row>
    <row r="254" ht="12.75">
      <c r="B254"/>
    </row>
    <row r="255" ht="12.75">
      <c r="B255"/>
    </row>
    <row r="256" ht="12.75">
      <c r="B256"/>
    </row>
    <row r="257" ht="12.75">
      <c r="B257"/>
    </row>
    <row r="258" ht="12.75">
      <c r="B258"/>
    </row>
    <row r="259" ht="12.75">
      <c r="B259"/>
    </row>
    <row r="260" ht="12.75">
      <c r="B260"/>
    </row>
    <row r="261" ht="12.75">
      <c r="B261"/>
    </row>
    <row r="262" ht="12.75">
      <c r="B262"/>
    </row>
    <row r="263" ht="12.75">
      <c r="B263"/>
    </row>
    <row r="264" ht="12.75">
      <c r="B264"/>
    </row>
    <row r="265" ht="12.75">
      <c r="B265"/>
    </row>
    <row r="266" ht="12.75">
      <c r="B266"/>
    </row>
    <row r="267" ht="12.75">
      <c r="B267"/>
    </row>
    <row r="268" ht="12.75">
      <c r="B268"/>
    </row>
    <row r="269" ht="12.75">
      <c r="B269"/>
    </row>
    <row r="270" ht="12.75">
      <c r="B270"/>
    </row>
    <row r="271" ht="12.75">
      <c r="B271"/>
    </row>
    <row r="272" ht="12.75">
      <c r="B272"/>
    </row>
    <row r="273" ht="12.75">
      <c r="B273"/>
    </row>
    <row r="274" ht="12.75">
      <c r="B274"/>
    </row>
    <row r="275" ht="12.75">
      <c r="B275"/>
    </row>
    <row r="276" ht="12.75">
      <c r="B276"/>
    </row>
    <row r="277" ht="12.75">
      <c r="B277"/>
    </row>
    <row r="278" ht="12.75">
      <c r="B278"/>
    </row>
    <row r="279" ht="12.75">
      <c r="B279"/>
    </row>
    <row r="280" ht="12.75">
      <c r="B280"/>
    </row>
    <row r="281" ht="12.75">
      <c r="B281"/>
    </row>
    <row r="282" ht="12.75">
      <c r="B282"/>
    </row>
    <row r="283" ht="12.75">
      <c r="B283"/>
    </row>
    <row r="284" ht="12.75">
      <c r="B284"/>
    </row>
    <row r="285" ht="12.75">
      <c r="B285"/>
    </row>
    <row r="286" ht="12.75">
      <c r="B286"/>
    </row>
    <row r="287" ht="12.75">
      <c r="B287"/>
    </row>
    <row r="288" ht="12.75">
      <c r="B288"/>
    </row>
    <row r="289" ht="12.75">
      <c r="B289"/>
    </row>
    <row r="290" ht="12.75">
      <c r="B290"/>
    </row>
    <row r="291" ht="12.75">
      <c r="B291"/>
    </row>
    <row r="292" ht="12.75">
      <c r="B292"/>
    </row>
    <row r="293" ht="12.75">
      <c r="B293"/>
    </row>
    <row r="294" ht="12.75">
      <c r="B294"/>
    </row>
    <row r="295" ht="12.75">
      <c r="B295"/>
    </row>
    <row r="296" ht="12.75">
      <c r="B296"/>
    </row>
    <row r="297" ht="12.75">
      <c r="B297"/>
    </row>
    <row r="298" ht="12.75">
      <c r="B298"/>
    </row>
    <row r="299" ht="12.75">
      <c r="B299"/>
    </row>
    <row r="300" ht="12.75">
      <c r="B300"/>
    </row>
    <row r="301" ht="12.75">
      <c r="B301"/>
    </row>
    <row r="302" ht="12.75">
      <c r="B302"/>
    </row>
    <row r="303" ht="12.75">
      <c r="B303"/>
    </row>
    <row r="304" ht="12.75">
      <c r="B304"/>
    </row>
    <row r="305" ht="12.75">
      <c r="B305"/>
    </row>
    <row r="306" ht="12.75">
      <c r="B306"/>
    </row>
    <row r="307" ht="12.75">
      <c r="B307"/>
    </row>
    <row r="308" ht="12.75">
      <c r="B308"/>
    </row>
    <row r="309" ht="12.75">
      <c r="B309"/>
    </row>
    <row r="310" ht="12.75">
      <c r="B310"/>
    </row>
    <row r="311" ht="12.75">
      <c r="B311"/>
    </row>
    <row r="312" ht="12.75">
      <c r="B312"/>
    </row>
    <row r="313" ht="12.75">
      <c r="B313"/>
    </row>
    <row r="314" ht="12.75">
      <c r="B314"/>
    </row>
    <row r="315" ht="12.75">
      <c r="B315"/>
    </row>
    <row r="316" ht="12.75">
      <c r="B316"/>
    </row>
    <row r="317" ht="12.75">
      <c r="B317"/>
    </row>
    <row r="318" ht="12.75">
      <c r="B318"/>
    </row>
    <row r="319" ht="12.75">
      <c r="B319"/>
    </row>
    <row r="320" ht="12.75">
      <c r="B320"/>
    </row>
    <row r="321" ht="12.75">
      <c r="B321"/>
    </row>
    <row r="322" ht="12.75">
      <c r="B322"/>
    </row>
    <row r="323" ht="12.75">
      <c r="B323"/>
    </row>
    <row r="324" ht="12.75">
      <c r="B324"/>
    </row>
    <row r="325" ht="12.75">
      <c r="B325"/>
    </row>
    <row r="326" ht="12.75">
      <c r="B326"/>
    </row>
    <row r="327" ht="12.75">
      <c r="B327"/>
    </row>
    <row r="328" ht="12.75">
      <c r="B328"/>
    </row>
    <row r="329" ht="12.75">
      <c r="B329"/>
    </row>
    <row r="330" ht="12.75">
      <c r="B330"/>
    </row>
    <row r="331" ht="12.75">
      <c r="B331"/>
    </row>
    <row r="332" ht="12.75">
      <c r="B332"/>
    </row>
    <row r="333" ht="12.75">
      <c r="B333"/>
    </row>
    <row r="334" ht="12.75">
      <c r="B334"/>
    </row>
    <row r="335" ht="12.75">
      <c r="B335"/>
    </row>
    <row r="336" ht="12.75">
      <c r="B336"/>
    </row>
    <row r="337" ht="12.75">
      <c r="B337"/>
    </row>
    <row r="338" ht="12.75">
      <c r="B338"/>
    </row>
    <row r="339" ht="12.75">
      <c r="B339"/>
    </row>
    <row r="340" ht="12.75">
      <c r="B340"/>
    </row>
    <row r="341" ht="12.75">
      <c r="B341"/>
    </row>
    <row r="342" ht="12.75">
      <c r="B342"/>
    </row>
    <row r="343" ht="12.75">
      <c r="B343"/>
    </row>
    <row r="344" ht="12.75">
      <c r="B344"/>
    </row>
    <row r="345" ht="12.75">
      <c r="B345"/>
    </row>
    <row r="346" ht="12.75">
      <c r="B346"/>
    </row>
    <row r="347" ht="12.75">
      <c r="B347"/>
    </row>
    <row r="348" ht="12.75">
      <c r="B348"/>
    </row>
    <row r="349" ht="12.75">
      <c r="B349"/>
    </row>
    <row r="350" ht="12.75">
      <c r="B350"/>
    </row>
    <row r="351" ht="12.75">
      <c r="B351"/>
    </row>
    <row r="352" ht="12.75">
      <c r="B352"/>
    </row>
    <row r="353" ht="12.75">
      <c r="B353"/>
    </row>
    <row r="354" ht="12.75">
      <c r="B354"/>
    </row>
    <row r="355" ht="12.75">
      <c r="B355"/>
    </row>
    <row r="356" ht="12.75">
      <c r="B356"/>
    </row>
    <row r="357" ht="12.75">
      <c r="B357"/>
    </row>
    <row r="358" ht="12.75">
      <c r="B358"/>
    </row>
    <row r="359" ht="12.75">
      <c r="B359"/>
    </row>
    <row r="360" ht="12.75">
      <c r="B360"/>
    </row>
    <row r="361" ht="12.75">
      <c r="B361"/>
    </row>
    <row r="362" ht="12.75">
      <c r="B362"/>
    </row>
    <row r="363" ht="12.75">
      <c r="B363"/>
    </row>
    <row r="364" ht="12.75">
      <c r="B364"/>
    </row>
    <row r="365" ht="12.75">
      <c r="B365"/>
    </row>
    <row r="366" ht="12.75">
      <c r="B366"/>
    </row>
    <row r="367" ht="12.75">
      <c r="B367"/>
    </row>
    <row r="368" ht="12.75">
      <c r="B368"/>
    </row>
    <row r="369" ht="12.75">
      <c r="B369"/>
    </row>
    <row r="370" ht="12.75">
      <c r="B370"/>
    </row>
    <row r="371" ht="12.75">
      <c r="B371"/>
    </row>
    <row r="372" ht="12.75">
      <c r="B372"/>
    </row>
    <row r="373" ht="12.75">
      <c r="B373"/>
    </row>
    <row r="374" ht="12.75">
      <c r="B374"/>
    </row>
    <row r="375" ht="12.75">
      <c r="B375"/>
    </row>
    <row r="376" ht="12.75">
      <c r="B376"/>
    </row>
    <row r="377" ht="12.75">
      <c r="B377"/>
    </row>
    <row r="378" ht="12.75">
      <c r="B378"/>
    </row>
    <row r="379" ht="12.75">
      <c r="B379"/>
    </row>
    <row r="380" ht="12.75">
      <c r="B380"/>
    </row>
    <row r="381" ht="12.75">
      <c r="B381"/>
    </row>
    <row r="382" ht="12.75">
      <c r="B382"/>
    </row>
    <row r="383" ht="12.75">
      <c r="B383"/>
    </row>
    <row r="384" ht="12.75">
      <c r="B384"/>
    </row>
    <row r="385" ht="12.75">
      <c r="B385"/>
    </row>
    <row r="386" ht="12.75">
      <c r="B386"/>
    </row>
    <row r="387" ht="12.75">
      <c r="B387"/>
    </row>
    <row r="388" ht="12.75">
      <c r="B388"/>
    </row>
    <row r="389" ht="12.75">
      <c r="B389"/>
    </row>
    <row r="390" ht="12.75">
      <c r="B390"/>
    </row>
    <row r="391" ht="12.75">
      <c r="B391"/>
    </row>
    <row r="392" ht="12.75">
      <c r="B392"/>
    </row>
    <row r="393" ht="12.75">
      <c r="B393"/>
    </row>
    <row r="394" ht="12.75">
      <c r="B394"/>
    </row>
    <row r="395" ht="12.75">
      <c r="B395"/>
    </row>
    <row r="396" ht="12.75">
      <c r="B396"/>
    </row>
    <row r="397" ht="12.75">
      <c r="B397"/>
    </row>
    <row r="398" ht="12.75">
      <c r="B398"/>
    </row>
    <row r="399" ht="12.75">
      <c r="B399"/>
    </row>
    <row r="400" ht="12.75">
      <c r="B400"/>
    </row>
    <row r="401" ht="12.75">
      <c r="B401"/>
    </row>
    <row r="402" ht="12.75">
      <c r="B402"/>
    </row>
    <row r="403" ht="12.75">
      <c r="B403"/>
    </row>
    <row r="404" ht="12.75">
      <c r="B404"/>
    </row>
    <row r="405" ht="12.75">
      <c r="B405"/>
    </row>
    <row r="406" ht="12.75">
      <c r="B406"/>
    </row>
    <row r="407" ht="12.75">
      <c r="B407"/>
    </row>
    <row r="408" ht="12.75">
      <c r="B408"/>
    </row>
    <row r="409" ht="12.75">
      <c r="B409"/>
    </row>
    <row r="410" ht="12.75">
      <c r="B410"/>
    </row>
    <row r="411" ht="12.75">
      <c r="B411"/>
    </row>
    <row r="412" ht="12.75">
      <c r="B412"/>
    </row>
    <row r="413" ht="12.75">
      <c r="B413"/>
    </row>
    <row r="414" ht="12.75">
      <c r="B414"/>
    </row>
    <row r="415" ht="12.75">
      <c r="B415"/>
    </row>
    <row r="416" ht="12.75">
      <c r="B416"/>
    </row>
    <row r="417" ht="12.75">
      <c r="B417"/>
    </row>
    <row r="418" ht="12.75">
      <c r="B418"/>
    </row>
    <row r="419" ht="12.75">
      <c r="B419"/>
    </row>
    <row r="420" ht="12.75">
      <c r="B420"/>
    </row>
    <row r="421" ht="12.75">
      <c r="B421"/>
    </row>
    <row r="422" ht="12.75">
      <c r="B422"/>
    </row>
    <row r="423" ht="12.75">
      <c r="B423"/>
    </row>
    <row r="424" ht="12.75">
      <c r="B424"/>
    </row>
    <row r="425" ht="12.75">
      <c r="B425"/>
    </row>
    <row r="426" ht="12.75">
      <c r="B426"/>
    </row>
    <row r="427" ht="12.75">
      <c r="B427"/>
    </row>
    <row r="428" ht="12.75">
      <c r="B428"/>
    </row>
    <row r="429" ht="12.75">
      <c r="B429"/>
    </row>
    <row r="430" ht="12.75">
      <c r="B430"/>
    </row>
    <row r="431" ht="12.75">
      <c r="B431"/>
    </row>
    <row r="432" ht="12.75">
      <c r="B432"/>
    </row>
    <row r="433" ht="12.75">
      <c r="B433"/>
    </row>
    <row r="434" ht="12.75">
      <c r="B434"/>
    </row>
    <row r="435" ht="12.75">
      <c r="B435"/>
    </row>
    <row r="436" ht="12.75">
      <c r="B436"/>
    </row>
    <row r="437" ht="12.75">
      <c r="B437"/>
    </row>
    <row r="438" ht="12.75">
      <c r="B438"/>
    </row>
    <row r="439" ht="12.75">
      <c r="B439"/>
    </row>
    <row r="440" ht="12.75">
      <c r="B440"/>
    </row>
    <row r="441" ht="12.75">
      <c r="B441"/>
    </row>
    <row r="442" ht="12.75">
      <c r="B442"/>
    </row>
    <row r="443" ht="12.75">
      <c r="B443"/>
    </row>
    <row r="444" ht="12.75">
      <c r="B444"/>
    </row>
    <row r="445" ht="12.75">
      <c r="B445"/>
    </row>
    <row r="446" ht="12.75">
      <c r="B446"/>
    </row>
    <row r="447" ht="12.75">
      <c r="B447"/>
    </row>
    <row r="448" ht="12.75">
      <c r="B448"/>
    </row>
    <row r="449" ht="12.75">
      <c r="B449"/>
    </row>
    <row r="450" ht="12.75">
      <c r="B450"/>
    </row>
    <row r="451" ht="12.75">
      <c r="B451"/>
    </row>
    <row r="452" ht="12.75">
      <c r="B452"/>
    </row>
    <row r="453" ht="12.75">
      <c r="B453"/>
    </row>
    <row r="454" ht="12.75">
      <c r="B454"/>
    </row>
    <row r="455" ht="12.75">
      <c r="B455"/>
    </row>
    <row r="456" ht="12.75">
      <c r="B456"/>
    </row>
    <row r="457" ht="12.75">
      <c r="B457"/>
    </row>
    <row r="458" ht="12.75">
      <c r="B458"/>
    </row>
    <row r="459" ht="12.75">
      <c r="B459"/>
    </row>
    <row r="460" ht="12.75">
      <c r="B460"/>
    </row>
    <row r="461" ht="12.75">
      <c r="B461"/>
    </row>
    <row r="462" ht="12.75">
      <c r="B462"/>
    </row>
    <row r="463" ht="12.75">
      <c r="B463"/>
    </row>
    <row r="464" ht="12.75">
      <c r="B464"/>
    </row>
    <row r="465" ht="12.75">
      <c r="B465"/>
    </row>
    <row r="466" ht="12.75">
      <c r="B466"/>
    </row>
    <row r="467" ht="12.75">
      <c r="B467"/>
    </row>
    <row r="468" ht="12.75">
      <c r="B468"/>
    </row>
    <row r="469" ht="12.75">
      <c r="B469"/>
    </row>
    <row r="470" ht="12.75">
      <c r="B470"/>
    </row>
    <row r="471" ht="12.75">
      <c r="B471"/>
    </row>
    <row r="472" ht="12.75">
      <c r="B472"/>
    </row>
    <row r="473" ht="12.75">
      <c r="B473"/>
    </row>
    <row r="474" ht="12.75">
      <c r="B474"/>
    </row>
    <row r="475" ht="12.75">
      <c r="B475"/>
    </row>
    <row r="476" ht="12.75">
      <c r="B476"/>
    </row>
    <row r="477" ht="12.75">
      <c r="B477"/>
    </row>
    <row r="478" ht="12.75">
      <c r="B478"/>
    </row>
    <row r="479" ht="12.75">
      <c r="B479"/>
    </row>
    <row r="480" ht="12.75">
      <c r="B480"/>
    </row>
    <row r="481" ht="12.75">
      <c r="B481"/>
    </row>
    <row r="482" ht="12.75">
      <c r="B482"/>
    </row>
    <row r="483" ht="12.75">
      <c r="B483"/>
    </row>
    <row r="484" ht="12.75">
      <c r="B484"/>
    </row>
    <row r="485" ht="12.75">
      <c r="B485"/>
    </row>
    <row r="486" ht="12.75">
      <c r="B486"/>
    </row>
    <row r="487" ht="12.75">
      <c r="B487"/>
    </row>
    <row r="488" ht="12.75">
      <c r="B488"/>
    </row>
    <row r="489" ht="12.75">
      <c r="B489"/>
    </row>
    <row r="490" ht="12.75">
      <c r="B490"/>
    </row>
    <row r="491" ht="12.75">
      <c r="B491"/>
    </row>
    <row r="492" ht="12.75">
      <c r="B492"/>
    </row>
    <row r="493" ht="12.75">
      <c r="B493"/>
    </row>
    <row r="494" ht="12.75">
      <c r="B494"/>
    </row>
    <row r="495" ht="12.75">
      <c r="B495"/>
    </row>
    <row r="496" ht="12.75">
      <c r="B496"/>
    </row>
    <row r="497" ht="12.75">
      <c r="B497"/>
    </row>
    <row r="498" ht="12.75">
      <c r="B498"/>
    </row>
    <row r="499" ht="12.75">
      <c r="B499"/>
    </row>
    <row r="500" ht="12.75">
      <c r="B500"/>
    </row>
    <row r="501" ht="12.75">
      <c r="B501"/>
    </row>
    <row r="502" ht="12.75">
      <c r="B502"/>
    </row>
    <row r="503" ht="12.75">
      <c r="B503"/>
    </row>
    <row r="504" ht="12.75">
      <c r="B504"/>
    </row>
    <row r="505" ht="12.75">
      <c r="B505"/>
    </row>
    <row r="506" ht="12.75">
      <c r="B506"/>
    </row>
    <row r="507" ht="12.75">
      <c r="B507"/>
    </row>
    <row r="508" ht="12.75">
      <c r="B508"/>
    </row>
    <row r="509" ht="12.75">
      <c r="B509"/>
    </row>
    <row r="510" ht="12.75">
      <c r="B510"/>
    </row>
    <row r="511" ht="12.75">
      <c r="B511"/>
    </row>
    <row r="512" ht="12.75">
      <c r="B512"/>
    </row>
    <row r="513" ht="12.75">
      <c r="B513"/>
    </row>
    <row r="514" ht="12.75">
      <c r="B514"/>
    </row>
    <row r="515" ht="12.75">
      <c r="B515"/>
    </row>
    <row r="516" ht="12.75">
      <c r="B516"/>
    </row>
    <row r="517" ht="12.75">
      <c r="B517"/>
    </row>
    <row r="518" ht="12.75">
      <c r="B518"/>
    </row>
    <row r="519" ht="12.75">
      <c r="B519"/>
    </row>
    <row r="520" ht="12.75">
      <c r="B520"/>
    </row>
    <row r="521" ht="12.75">
      <c r="B521"/>
    </row>
    <row r="522" ht="12.75">
      <c r="B522"/>
    </row>
    <row r="523" ht="12.75">
      <c r="B523"/>
    </row>
    <row r="524" ht="12.75">
      <c r="B524"/>
    </row>
    <row r="525" ht="12.75">
      <c r="B525"/>
    </row>
    <row r="526" ht="12.75">
      <c r="B526"/>
    </row>
    <row r="527" ht="12.75">
      <c r="B527"/>
    </row>
    <row r="528" ht="12.75">
      <c r="B528"/>
    </row>
    <row r="529" ht="12.75">
      <c r="B529"/>
    </row>
    <row r="530" ht="12.75">
      <c r="B530"/>
    </row>
    <row r="531" ht="12.75">
      <c r="B531"/>
    </row>
    <row r="532" ht="12.75">
      <c r="B532"/>
    </row>
    <row r="533" ht="12.75">
      <c r="B533"/>
    </row>
    <row r="534" ht="12.75">
      <c r="B534"/>
    </row>
    <row r="535" ht="12.75">
      <c r="B535"/>
    </row>
    <row r="536" ht="12.75">
      <c r="B536"/>
    </row>
    <row r="537" ht="12.75">
      <c r="B537"/>
    </row>
    <row r="538" ht="12.75">
      <c r="B538"/>
    </row>
    <row r="539" ht="12.75">
      <c r="B539"/>
    </row>
    <row r="540" ht="12.75">
      <c r="B540"/>
    </row>
    <row r="541" ht="12.75">
      <c r="B541"/>
    </row>
    <row r="542" ht="12.75">
      <c r="B542"/>
    </row>
    <row r="543" ht="12.75">
      <c r="B543"/>
    </row>
    <row r="544" ht="12.75">
      <c r="B544"/>
    </row>
    <row r="545" ht="12.75">
      <c r="B545"/>
    </row>
    <row r="546" ht="12.75">
      <c r="B546"/>
    </row>
    <row r="547" ht="12.75">
      <c r="B547"/>
    </row>
    <row r="548" ht="12.75">
      <c r="B548"/>
    </row>
    <row r="549" ht="12.75">
      <c r="B549"/>
    </row>
    <row r="550" ht="12.75">
      <c r="B550"/>
    </row>
    <row r="551" ht="12.75">
      <c r="B551"/>
    </row>
    <row r="552" ht="12.75">
      <c r="B552"/>
    </row>
    <row r="553" ht="12.75">
      <c r="B553"/>
    </row>
    <row r="554" ht="12.75">
      <c r="B554"/>
    </row>
    <row r="555" ht="12.75">
      <c r="B555"/>
    </row>
    <row r="556" ht="12.75">
      <c r="B556"/>
    </row>
    <row r="557" ht="12.75">
      <c r="B557"/>
    </row>
    <row r="558" ht="12.75">
      <c r="B558"/>
    </row>
    <row r="559" ht="12.75">
      <c r="B559"/>
    </row>
    <row r="560" ht="12.75">
      <c r="B560"/>
    </row>
    <row r="561" ht="12.75">
      <c r="B561"/>
    </row>
    <row r="562" ht="12.75">
      <c r="B562"/>
    </row>
    <row r="563" ht="12.75">
      <c r="B563"/>
    </row>
    <row r="564" ht="12.75">
      <c r="B564"/>
    </row>
    <row r="565" ht="12.75">
      <c r="B565"/>
    </row>
    <row r="566" ht="12.75">
      <c r="B566"/>
    </row>
    <row r="567" ht="12.75">
      <c r="B567"/>
    </row>
    <row r="568" ht="12.75">
      <c r="B568"/>
    </row>
    <row r="569" ht="12.75">
      <c r="B569"/>
    </row>
    <row r="570" ht="12.75">
      <c r="B570"/>
    </row>
    <row r="571" ht="12.75">
      <c r="B571"/>
    </row>
    <row r="572" ht="12.75">
      <c r="B572"/>
    </row>
    <row r="573" ht="12.75">
      <c r="B573"/>
    </row>
    <row r="574" ht="12.75">
      <c r="B574"/>
    </row>
    <row r="575" ht="12.75">
      <c r="B575"/>
    </row>
    <row r="576" ht="12.75">
      <c r="B576"/>
    </row>
    <row r="577" ht="12.75">
      <c r="B577"/>
    </row>
    <row r="578" ht="12.75">
      <c r="B578"/>
    </row>
    <row r="579" ht="12.75">
      <c r="B579"/>
    </row>
    <row r="580" ht="12.75">
      <c r="B580"/>
    </row>
    <row r="581" ht="12.75">
      <c r="B581"/>
    </row>
    <row r="582" ht="12.75">
      <c r="B582"/>
    </row>
    <row r="583" ht="12.75">
      <c r="B583"/>
    </row>
    <row r="584" ht="12.75">
      <c r="B584"/>
    </row>
    <row r="585" ht="12.75">
      <c r="B585"/>
    </row>
    <row r="586" ht="12.75">
      <c r="B586"/>
    </row>
    <row r="587" ht="12.75">
      <c r="B587"/>
    </row>
    <row r="588" ht="12.75">
      <c r="B588"/>
    </row>
    <row r="589" ht="12.75">
      <c r="B589"/>
    </row>
    <row r="590" ht="12.75">
      <c r="B590"/>
    </row>
    <row r="591" ht="12.75">
      <c r="B591"/>
    </row>
    <row r="592" ht="12.75">
      <c r="B592"/>
    </row>
    <row r="593" ht="12.75">
      <c r="B593"/>
    </row>
    <row r="594" ht="12.75">
      <c r="B594"/>
    </row>
    <row r="595" ht="12.75">
      <c r="B595"/>
    </row>
    <row r="596" ht="12.75">
      <c r="B596"/>
    </row>
    <row r="597" ht="12.75">
      <c r="B597"/>
    </row>
    <row r="598" ht="12.75">
      <c r="B598"/>
    </row>
    <row r="599" ht="12.75">
      <c r="B599"/>
    </row>
    <row r="600" ht="12.75">
      <c r="B600"/>
    </row>
    <row r="601" ht="12.75">
      <c r="B601"/>
    </row>
    <row r="602" ht="12.75">
      <c r="B602"/>
    </row>
    <row r="603" ht="12.75">
      <c r="B603"/>
    </row>
    <row r="604" ht="12.75">
      <c r="B604"/>
    </row>
    <row r="605" ht="12.75">
      <c r="B605"/>
    </row>
    <row r="606" ht="12.75">
      <c r="B606"/>
    </row>
    <row r="607" ht="12.75">
      <c r="B607"/>
    </row>
    <row r="608" ht="12.75">
      <c r="B608"/>
    </row>
    <row r="609" ht="12.75">
      <c r="B609"/>
    </row>
    <row r="610" ht="12.75">
      <c r="B610"/>
    </row>
    <row r="611" ht="12.75">
      <c r="B611"/>
    </row>
    <row r="612" ht="12.75">
      <c r="B612"/>
    </row>
    <row r="613" ht="12.75">
      <c r="B613"/>
    </row>
    <row r="614" ht="12.75">
      <c r="B614"/>
    </row>
    <row r="615" ht="12.75">
      <c r="B615"/>
    </row>
    <row r="616" ht="12.75">
      <c r="B616"/>
    </row>
    <row r="617" ht="12.75">
      <c r="B617"/>
    </row>
    <row r="618" ht="12.75">
      <c r="B618"/>
    </row>
    <row r="619" ht="12.75">
      <c r="B619"/>
    </row>
    <row r="620" ht="12.75">
      <c r="B620"/>
    </row>
    <row r="621" ht="12.75">
      <c r="B621"/>
    </row>
    <row r="622" ht="12.75">
      <c r="B622"/>
    </row>
    <row r="623" ht="12.75">
      <c r="B623"/>
    </row>
    <row r="624" ht="12.75">
      <c r="B624"/>
    </row>
    <row r="625" ht="12.75">
      <c r="B625"/>
    </row>
    <row r="626" ht="12.75">
      <c r="B626"/>
    </row>
    <row r="627" ht="12.75">
      <c r="B627"/>
    </row>
    <row r="628" ht="12.75">
      <c r="B628"/>
    </row>
    <row r="629" ht="12.75">
      <c r="B629"/>
    </row>
    <row r="630" ht="12.75">
      <c r="B630"/>
    </row>
    <row r="631" ht="12.75">
      <c r="B631"/>
    </row>
    <row r="632" ht="12.75">
      <c r="B632"/>
    </row>
    <row r="633" ht="12.75">
      <c r="B633"/>
    </row>
    <row r="634" ht="12.75">
      <c r="B634"/>
    </row>
    <row r="635" ht="12.75">
      <c r="B635"/>
    </row>
    <row r="636" ht="12.75">
      <c r="B636"/>
    </row>
    <row r="637" ht="12.75">
      <c r="B637"/>
    </row>
    <row r="638" ht="12.75">
      <c r="B638"/>
    </row>
    <row r="639" ht="12.75">
      <c r="B639"/>
    </row>
  </sheetData>
  <sheetProtection/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47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8.140625" style="0" customWidth="1"/>
    <col min="2" max="2" width="9.140625" style="1" customWidth="1"/>
    <col min="4" max="4" width="10.57421875" style="0" customWidth="1"/>
    <col min="5" max="5" width="10.28125" style="0" customWidth="1"/>
  </cols>
  <sheetData>
    <row r="1" ht="12.75">
      <c r="A1" t="s">
        <v>108</v>
      </c>
    </row>
    <row r="2" spans="1:5" ht="12.75">
      <c r="A2" t="s">
        <v>0</v>
      </c>
      <c r="B2" s="1" t="s">
        <v>1</v>
      </c>
      <c r="C2" t="s">
        <v>2</v>
      </c>
      <c r="D2" t="s">
        <v>465</v>
      </c>
      <c r="E2" t="s">
        <v>466</v>
      </c>
    </row>
    <row r="4" spans="1:4" ht="12.75">
      <c r="A4" s="14" t="s">
        <v>109</v>
      </c>
      <c r="B4" s="20">
        <v>5</v>
      </c>
      <c r="C4" s="1">
        <v>5</v>
      </c>
      <c r="D4" s="7"/>
    </row>
    <row r="5" spans="1:4" ht="12.75">
      <c r="A5" s="14" t="s">
        <v>110</v>
      </c>
      <c r="B5" s="20">
        <v>3.3</v>
      </c>
      <c r="C5" s="1">
        <v>3.3</v>
      </c>
      <c r="D5" s="6"/>
    </row>
    <row r="6" spans="1:4" ht="12.75">
      <c r="A6" s="14" t="s">
        <v>439</v>
      </c>
      <c r="B6" s="20">
        <v>2.9</v>
      </c>
      <c r="C6" s="1">
        <v>2.9</v>
      </c>
      <c r="D6" s="7"/>
    </row>
    <row r="7" spans="1:4" ht="12.75">
      <c r="A7" s="14" t="s">
        <v>111</v>
      </c>
      <c r="B7" s="20">
        <v>0.8</v>
      </c>
      <c r="C7" s="1">
        <v>0.8</v>
      </c>
      <c r="D7" s="7"/>
    </row>
    <row r="8" spans="1:4" ht="12.75">
      <c r="A8" s="14" t="s">
        <v>112</v>
      </c>
      <c r="B8" s="20">
        <v>3.2</v>
      </c>
      <c r="C8" s="1">
        <v>3.2</v>
      </c>
      <c r="D8" s="6"/>
    </row>
    <row r="9" spans="1:4" ht="12.75">
      <c r="A9" s="14" t="s">
        <v>113</v>
      </c>
      <c r="B9" s="20">
        <v>2.9</v>
      </c>
      <c r="C9" s="1">
        <v>2.9</v>
      </c>
      <c r="D9" s="7"/>
    </row>
    <row r="10" spans="1:4" ht="12.75">
      <c r="A10" s="14" t="s">
        <v>114</v>
      </c>
      <c r="B10" s="20">
        <v>3.8</v>
      </c>
      <c r="C10" s="1">
        <v>3.8</v>
      </c>
      <c r="D10" s="7"/>
    </row>
    <row r="11" spans="1:4" ht="12.75">
      <c r="A11" s="14" t="s">
        <v>115</v>
      </c>
      <c r="B11" s="20">
        <v>4.3</v>
      </c>
      <c r="C11" s="1">
        <v>4.3</v>
      </c>
      <c r="D11" s="6"/>
    </row>
    <row r="12" spans="1:4" ht="12.75">
      <c r="A12" s="14" t="s">
        <v>124</v>
      </c>
      <c r="B12" s="20">
        <v>6.6</v>
      </c>
      <c r="C12" s="1">
        <v>6.6</v>
      </c>
      <c r="D12" s="7"/>
    </row>
    <row r="13" spans="1:4" ht="12.75">
      <c r="A13" s="14" t="s">
        <v>116</v>
      </c>
      <c r="B13" s="20">
        <v>4.8</v>
      </c>
      <c r="C13" s="1">
        <v>4.8</v>
      </c>
      <c r="D13" s="6"/>
    </row>
    <row r="14" spans="1:4" ht="12.75">
      <c r="A14" s="14" t="s">
        <v>117</v>
      </c>
      <c r="B14" s="20">
        <v>4</v>
      </c>
      <c r="C14" s="1">
        <v>4</v>
      </c>
      <c r="D14" s="6"/>
    </row>
    <row r="15" spans="1:4" ht="12.75">
      <c r="A15" s="14" t="s">
        <v>118</v>
      </c>
      <c r="B15" s="20">
        <v>0.5</v>
      </c>
      <c r="C15" s="1">
        <v>0.5</v>
      </c>
      <c r="D15" s="6"/>
    </row>
    <row r="16" spans="1:4" ht="12.75">
      <c r="A16" s="14" t="s">
        <v>119</v>
      </c>
      <c r="B16" s="20">
        <v>7.2</v>
      </c>
      <c r="C16" s="1">
        <v>7.2</v>
      </c>
      <c r="D16" s="6"/>
    </row>
    <row r="17" spans="1:4" ht="12.75">
      <c r="A17" s="15" t="s">
        <v>542</v>
      </c>
      <c r="B17" s="20">
        <v>0.1</v>
      </c>
      <c r="C17" s="1">
        <v>0.1</v>
      </c>
      <c r="D17" s="6"/>
    </row>
    <row r="18" spans="1:4" ht="12.75">
      <c r="A18" s="15" t="s">
        <v>543</v>
      </c>
      <c r="B18" s="20">
        <v>0.1</v>
      </c>
      <c r="C18" s="1">
        <v>0.1</v>
      </c>
      <c r="D18" s="6"/>
    </row>
    <row r="19" spans="1:4" ht="12.75">
      <c r="A19" s="14" t="s">
        <v>123</v>
      </c>
      <c r="B19" s="20">
        <v>1.3</v>
      </c>
      <c r="C19" s="1">
        <v>1.3</v>
      </c>
      <c r="D19" s="7"/>
    </row>
    <row r="20" spans="1:4" ht="12.75">
      <c r="A20" s="14" t="s">
        <v>120</v>
      </c>
      <c r="B20" s="20">
        <v>4.3</v>
      </c>
      <c r="C20" s="1">
        <v>4.3</v>
      </c>
      <c r="D20" s="7"/>
    </row>
    <row r="21" spans="1:4" ht="12.75">
      <c r="A21" s="14" t="s">
        <v>121</v>
      </c>
      <c r="B21" s="20">
        <v>1.4</v>
      </c>
      <c r="C21" s="1">
        <v>1.4</v>
      </c>
      <c r="D21" s="9"/>
    </row>
    <row r="22" spans="1:4" ht="12.75">
      <c r="A22" s="14" t="s">
        <v>122</v>
      </c>
      <c r="B22" s="20">
        <v>2.5</v>
      </c>
      <c r="C22" s="1">
        <v>2.5</v>
      </c>
      <c r="D22" s="6"/>
    </row>
    <row r="23" spans="1:4" ht="12.75">
      <c r="A23" s="14" t="s">
        <v>440</v>
      </c>
      <c r="B23" s="20">
        <v>2.7</v>
      </c>
      <c r="C23" s="1">
        <v>2.7</v>
      </c>
      <c r="D23" s="6"/>
    </row>
    <row r="24" spans="1:4" ht="12.75">
      <c r="A24" s="14" t="s">
        <v>125</v>
      </c>
      <c r="B24" s="20">
        <v>2.2</v>
      </c>
      <c r="C24" s="1">
        <v>2.2</v>
      </c>
      <c r="D24" s="6"/>
    </row>
    <row r="25" spans="1:4" ht="12.75">
      <c r="A25" s="14" t="s">
        <v>126</v>
      </c>
      <c r="B25" s="20">
        <v>1.4</v>
      </c>
      <c r="C25" s="1">
        <v>1.4</v>
      </c>
      <c r="D25" s="6"/>
    </row>
    <row r="26" spans="1:4" ht="12.75">
      <c r="A26" s="15" t="s">
        <v>544</v>
      </c>
      <c r="B26" s="20">
        <v>0.3</v>
      </c>
      <c r="C26" s="1">
        <v>0.3</v>
      </c>
      <c r="D26" s="6"/>
    </row>
    <row r="27" spans="1:4" ht="12.75">
      <c r="A27" s="14" t="s">
        <v>127</v>
      </c>
      <c r="B27" s="20">
        <v>0.8</v>
      </c>
      <c r="C27" s="1">
        <v>0.8</v>
      </c>
      <c r="D27" s="6"/>
    </row>
    <row r="28" spans="1:4" ht="12.75">
      <c r="A28" s="14" t="s">
        <v>128</v>
      </c>
      <c r="B28" s="20">
        <v>1.2</v>
      </c>
      <c r="C28" s="1">
        <v>1.2</v>
      </c>
      <c r="D28" s="6"/>
    </row>
    <row r="29" spans="1:4" ht="12.75">
      <c r="A29" s="15" t="s">
        <v>441</v>
      </c>
      <c r="B29" s="20">
        <v>0.3</v>
      </c>
      <c r="C29" s="1">
        <v>0.3</v>
      </c>
      <c r="D29" s="6"/>
    </row>
    <row r="30" spans="1:4" ht="12.75">
      <c r="A30" s="14" t="s">
        <v>129</v>
      </c>
      <c r="B30" s="20">
        <v>1.6</v>
      </c>
      <c r="C30" s="1">
        <v>1.6</v>
      </c>
      <c r="D30" s="6"/>
    </row>
    <row r="31" spans="1:4" ht="12.75">
      <c r="A31" s="14" t="s">
        <v>130</v>
      </c>
      <c r="B31" s="20">
        <v>2.8</v>
      </c>
      <c r="C31" s="1">
        <v>2.8</v>
      </c>
      <c r="D31" s="6"/>
    </row>
    <row r="32" spans="1:5" ht="12.75">
      <c r="A32" s="14" t="s">
        <v>131</v>
      </c>
      <c r="B32" s="20">
        <v>3.7</v>
      </c>
      <c r="C32" s="1">
        <v>3.7</v>
      </c>
      <c r="D32" s="6"/>
      <c r="E32" s="5"/>
    </row>
    <row r="33" spans="1:4" ht="12.75">
      <c r="A33" s="14" t="s">
        <v>132</v>
      </c>
      <c r="B33" s="20">
        <v>7.2</v>
      </c>
      <c r="C33" s="1">
        <v>7.2</v>
      </c>
      <c r="D33" s="6"/>
    </row>
    <row r="34" spans="1:4" ht="12.75">
      <c r="A34" s="15" t="s">
        <v>545</v>
      </c>
      <c r="B34" s="20">
        <v>0.1</v>
      </c>
      <c r="C34" s="1">
        <v>0.1</v>
      </c>
      <c r="D34" s="6"/>
    </row>
    <row r="35" spans="1:4" ht="12.75">
      <c r="A35" s="14" t="s">
        <v>133</v>
      </c>
      <c r="B35" s="20">
        <v>1.3</v>
      </c>
      <c r="C35" s="1">
        <v>1.3</v>
      </c>
      <c r="D35" s="6"/>
    </row>
    <row r="36" spans="1:5" ht="12.75">
      <c r="A36" s="14" t="s">
        <v>134</v>
      </c>
      <c r="B36" s="20">
        <v>3.4</v>
      </c>
      <c r="C36" s="1">
        <v>3.4</v>
      </c>
      <c r="D36" s="9"/>
      <c r="E36" s="5"/>
    </row>
    <row r="37" spans="1:4" ht="12.75">
      <c r="A37" s="14" t="s">
        <v>135</v>
      </c>
      <c r="B37" s="20">
        <v>0.6</v>
      </c>
      <c r="C37" s="1">
        <v>0.6</v>
      </c>
      <c r="D37" s="6"/>
    </row>
    <row r="38" spans="1:4" ht="12.75">
      <c r="A38" s="14" t="s">
        <v>136</v>
      </c>
      <c r="B38" s="20">
        <v>1.5</v>
      </c>
      <c r="C38" s="1">
        <v>1.5</v>
      </c>
      <c r="D38" s="6"/>
    </row>
    <row r="39" spans="1:4" ht="12.75">
      <c r="A39" s="14" t="s">
        <v>137</v>
      </c>
      <c r="B39" s="20">
        <v>0.5</v>
      </c>
      <c r="C39" s="1">
        <v>0.5</v>
      </c>
      <c r="D39" s="6"/>
    </row>
    <row r="40" spans="1:4" ht="12.75">
      <c r="A40" s="14" t="s">
        <v>138</v>
      </c>
      <c r="B40" s="20">
        <v>2.6</v>
      </c>
      <c r="C40" s="1">
        <v>2.6</v>
      </c>
      <c r="D40" s="6"/>
    </row>
    <row r="41" spans="1:4" ht="12.75">
      <c r="A41" s="14" t="s">
        <v>139</v>
      </c>
      <c r="B41" s="20">
        <v>2.1</v>
      </c>
      <c r="C41" s="1">
        <v>2.1</v>
      </c>
      <c r="D41" s="6"/>
    </row>
    <row r="42" spans="1:4" ht="12.75">
      <c r="A42" s="15" t="s">
        <v>488</v>
      </c>
      <c r="B42" s="20">
        <v>0.2</v>
      </c>
      <c r="C42" s="1">
        <v>0.2</v>
      </c>
      <c r="D42" s="6"/>
    </row>
    <row r="43" spans="1:4" ht="12.75">
      <c r="A43" s="14" t="s">
        <v>546</v>
      </c>
      <c r="B43" s="20">
        <v>8.9</v>
      </c>
      <c r="C43" s="1">
        <v>8.9</v>
      </c>
      <c r="D43" s="7"/>
    </row>
    <row r="44" spans="1:4" ht="12.75">
      <c r="A44" s="15" t="s">
        <v>547</v>
      </c>
      <c r="B44" s="20">
        <v>0.4</v>
      </c>
      <c r="C44" s="1">
        <v>0.4</v>
      </c>
      <c r="D44" s="7"/>
    </row>
    <row r="45" spans="1:4" ht="12.75">
      <c r="A45" s="14" t="s">
        <v>147</v>
      </c>
      <c r="B45" s="20">
        <v>5.1</v>
      </c>
      <c r="C45" s="1">
        <v>5.1</v>
      </c>
      <c r="D45" s="7"/>
    </row>
    <row r="46" spans="1:4" ht="12.75">
      <c r="A46" s="14" t="s">
        <v>140</v>
      </c>
      <c r="B46" s="20">
        <v>0.9</v>
      </c>
      <c r="C46" s="1">
        <v>0.9</v>
      </c>
      <c r="D46" s="7"/>
    </row>
    <row r="47" spans="1:4" ht="12.75">
      <c r="A47" s="14" t="s">
        <v>141</v>
      </c>
      <c r="B47" s="20">
        <v>4.1</v>
      </c>
      <c r="C47" s="1">
        <v>4.1</v>
      </c>
      <c r="D47" s="6"/>
    </row>
    <row r="48" spans="1:4" ht="12.75">
      <c r="A48" s="14" t="s">
        <v>142</v>
      </c>
      <c r="B48" s="20">
        <v>0.8</v>
      </c>
      <c r="C48" s="1">
        <v>0.8</v>
      </c>
      <c r="D48" s="6"/>
    </row>
    <row r="49" spans="1:5" ht="12.75">
      <c r="A49" s="14" t="s">
        <v>143</v>
      </c>
      <c r="B49" s="20">
        <v>7.4</v>
      </c>
      <c r="C49" s="1">
        <v>7.4</v>
      </c>
      <c r="D49" s="6"/>
      <c r="E49" s="5"/>
    </row>
    <row r="50" spans="1:5" ht="12.75">
      <c r="A50" s="14" t="s">
        <v>144</v>
      </c>
      <c r="B50" s="20">
        <v>6.9</v>
      </c>
      <c r="C50" s="1">
        <v>6.9</v>
      </c>
      <c r="D50" s="6"/>
      <c r="E50" s="5"/>
    </row>
    <row r="51" spans="1:4" ht="12.75">
      <c r="A51" s="14" t="s">
        <v>145</v>
      </c>
      <c r="B51" s="20">
        <v>1</v>
      </c>
      <c r="C51" s="1">
        <v>1</v>
      </c>
      <c r="D51" s="7"/>
    </row>
    <row r="52" spans="1:4" ht="12.75">
      <c r="A52" s="14" t="s">
        <v>146</v>
      </c>
      <c r="B52" s="20">
        <v>2.6</v>
      </c>
      <c r="C52" s="1">
        <v>2.6</v>
      </c>
      <c r="D52" s="6"/>
    </row>
    <row r="53" spans="1:3" ht="12.75">
      <c r="A53" s="14" t="s">
        <v>148</v>
      </c>
      <c r="B53" s="20">
        <v>6.9</v>
      </c>
      <c r="C53" s="1">
        <v>6.9</v>
      </c>
    </row>
    <row r="54" spans="1:4" ht="12.75">
      <c r="A54" s="14" t="s">
        <v>149</v>
      </c>
      <c r="B54" s="20">
        <v>0.5</v>
      </c>
      <c r="C54" s="1">
        <v>0.5</v>
      </c>
      <c r="D54" s="6"/>
    </row>
    <row r="55" spans="1:4" ht="12.75">
      <c r="A55" s="14" t="s">
        <v>150</v>
      </c>
      <c r="B55" s="20">
        <v>5.1</v>
      </c>
      <c r="C55" s="1">
        <v>5.1</v>
      </c>
      <c r="D55" s="6"/>
    </row>
    <row r="56" spans="1:4" ht="12.75">
      <c r="A56" s="14" t="s">
        <v>151</v>
      </c>
      <c r="B56" s="20">
        <v>4</v>
      </c>
      <c r="C56" s="1">
        <v>4</v>
      </c>
      <c r="D56" s="6"/>
    </row>
    <row r="58" ht="12.75">
      <c r="D58" s="7"/>
    </row>
    <row r="146" ht="12.75">
      <c r="D146" s="6"/>
    </row>
    <row r="147" ht="12.75">
      <c r="D147" s="6"/>
    </row>
    <row r="148" ht="12.75">
      <c r="D148" s="6"/>
    </row>
    <row r="156" ht="12.75">
      <c r="D156" s="6"/>
    </row>
    <row r="184" spans="3:4" ht="12.75">
      <c r="C184" s="3"/>
      <c r="D184" s="7"/>
    </row>
    <row r="185" ht="12.75">
      <c r="D185" s="6"/>
    </row>
    <row r="186" ht="12.75">
      <c r="D186" s="7"/>
    </row>
    <row r="189" spans="3:4" ht="12.75">
      <c r="C189" s="8"/>
      <c r="D189" s="6"/>
    </row>
    <row r="190" ht="12.75">
      <c r="D190" s="6"/>
    </row>
    <row r="191" ht="12.75">
      <c r="C191" s="1"/>
    </row>
    <row r="206" ht="12.75">
      <c r="C206" s="1"/>
    </row>
    <row r="213" ht="12.75">
      <c r="C213" s="1"/>
    </row>
    <row r="252" ht="12.75">
      <c r="C252" s="1"/>
    </row>
    <row r="253" ht="12.75">
      <c r="C253" s="1"/>
    </row>
    <row r="289" ht="12.75">
      <c r="D289" s="5"/>
    </row>
    <row r="290" ht="12.75">
      <c r="D290" s="5"/>
    </row>
    <row r="302" spans="4:5" ht="12.75">
      <c r="D302" s="6"/>
      <c r="E302" s="5"/>
    </row>
    <row r="303" ht="12.75">
      <c r="D303" s="6"/>
    </row>
    <row r="304" ht="12.75">
      <c r="D304" s="6"/>
    </row>
    <row r="305" ht="12.75">
      <c r="D305" s="6"/>
    </row>
    <row r="306" ht="12.75">
      <c r="D306" s="6"/>
    </row>
    <row r="307" ht="12.75">
      <c r="D307" s="6"/>
    </row>
    <row r="308" ht="12.75">
      <c r="D308" s="6"/>
    </row>
    <row r="309" ht="12.75">
      <c r="D309" s="6"/>
    </row>
    <row r="310" ht="12.75">
      <c r="D310" s="6"/>
    </row>
    <row r="311" ht="12.75">
      <c r="D311" s="5"/>
    </row>
    <row r="312" ht="12.75">
      <c r="D312" s="5"/>
    </row>
    <row r="313" ht="12.75">
      <c r="D313" s="5"/>
    </row>
    <row r="314" ht="12.75">
      <c r="D314" s="5"/>
    </row>
    <row r="315" ht="12.75">
      <c r="D315" s="5"/>
    </row>
    <row r="316" ht="12.75">
      <c r="D316" s="5"/>
    </row>
    <row r="317" ht="12.75">
      <c r="D317" s="5"/>
    </row>
    <row r="318" ht="12.75">
      <c r="D318" s="5"/>
    </row>
    <row r="319" ht="12.75">
      <c r="D319" s="5"/>
    </row>
    <row r="320" ht="12.75">
      <c r="D320" s="7"/>
    </row>
    <row r="321" ht="12.75">
      <c r="D321" s="6"/>
    </row>
    <row r="322" ht="12.75">
      <c r="D322" s="6"/>
    </row>
    <row r="326" ht="12.75">
      <c r="D326" s="7"/>
    </row>
    <row r="327" ht="12.75">
      <c r="D327" s="7"/>
    </row>
    <row r="328" ht="12.75">
      <c r="D328" s="7"/>
    </row>
    <row r="329" ht="12.75">
      <c r="D329" s="7"/>
    </row>
    <row r="331" ht="12.75">
      <c r="D331" s="7"/>
    </row>
    <row r="333" ht="12.75">
      <c r="D333" s="7"/>
    </row>
    <row r="335" ht="12.75">
      <c r="D335" s="7"/>
    </row>
    <row r="340" ht="12.75">
      <c r="D340" s="7"/>
    </row>
    <row r="346" ht="12.75">
      <c r="D346" s="7"/>
    </row>
    <row r="348" ht="12.75">
      <c r="D348" s="7"/>
    </row>
    <row r="352" ht="12.75">
      <c r="D352" s="6"/>
    </row>
    <row r="356" ht="12.75">
      <c r="D356" s="6"/>
    </row>
    <row r="357" ht="12.75">
      <c r="D357" s="6"/>
    </row>
    <row r="360" ht="12.75">
      <c r="D360" s="6"/>
    </row>
    <row r="368" ht="12.75">
      <c r="D368" s="6"/>
    </row>
    <row r="375" ht="12.75">
      <c r="D375" s="6"/>
    </row>
    <row r="376" ht="12.75">
      <c r="D376" s="7"/>
    </row>
    <row r="381" ht="12.75">
      <c r="D381" s="7"/>
    </row>
    <row r="386" ht="12.75">
      <c r="C386" s="1"/>
    </row>
    <row r="389" ht="12.75">
      <c r="C389" s="1"/>
    </row>
    <row r="399" spans="3:4" ht="12.75">
      <c r="C399" s="3"/>
      <c r="D399" s="6"/>
    </row>
    <row r="400" spans="3:4" ht="12.75">
      <c r="C400" s="3"/>
      <c r="D400" s="6"/>
    </row>
    <row r="401" ht="12.75">
      <c r="D401" s="6"/>
    </row>
    <row r="402" ht="12.75">
      <c r="D402" s="6"/>
    </row>
    <row r="403" ht="12.75">
      <c r="D403" s="6"/>
    </row>
    <row r="404" ht="12.75">
      <c r="D404" s="6"/>
    </row>
    <row r="405" ht="12.75">
      <c r="D405" s="6"/>
    </row>
    <row r="406" ht="12.75">
      <c r="D406" s="6"/>
    </row>
    <row r="413" ht="12.75">
      <c r="D413" s="7"/>
    </row>
    <row r="414" ht="12.75">
      <c r="D414" s="7"/>
    </row>
    <row r="415" ht="12.75">
      <c r="D415" s="6"/>
    </row>
    <row r="416" ht="12.75">
      <c r="D416" s="7"/>
    </row>
    <row r="422" ht="12.75">
      <c r="D422" s="6"/>
    </row>
    <row r="436" ht="12.75">
      <c r="D436" s="6"/>
    </row>
    <row r="440" ht="12.75">
      <c r="C440" s="1"/>
    </row>
    <row r="441" ht="12.75">
      <c r="D441" s="6"/>
    </row>
    <row r="443" ht="12.75">
      <c r="D443" s="7"/>
    </row>
    <row r="444" ht="12.75">
      <c r="D444" s="7"/>
    </row>
    <row r="445" ht="12.75">
      <c r="D445" s="6"/>
    </row>
    <row r="446" ht="12.75">
      <c r="D446" s="6"/>
    </row>
    <row r="447" ht="12.75">
      <c r="D447" s="6"/>
    </row>
    <row r="448" ht="12.75">
      <c r="D448" s="6"/>
    </row>
    <row r="449" ht="12.75">
      <c r="D449" s="6"/>
    </row>
    <row r="450" ht="12.75">
      <c r="D450" s="6"/>
    </row>
    <row r="452" ht="12.75">
      <c r="D452" s="6"/>
    </row>
    <row r="454" ht="12.75">
      <c r="D454" s="6"/>
    </row>
    <row r="461" ht="12.75">
      <c r="D461" s="6"/>
    </row>
    <row r="462" ht="12.75">
      <c r="D462" s="6"/>
    </row>
    <row r="463" ht="12.75">
      <c r="D463" s="6"/>
    </row>
    <row r="464" ht="12.75">
      <c r="D464" s="6"/>
    </row>
    <row r="467" ht="12.75">
      <c r="D467" s="6"/>
    </row>
    <row r="471" ht="12.75">
      <c r="C471" s="1"/>
    </row>
    <row r="493" ht="12.75">
      <c r="D493" s="7"/>
    </row>
    <row r="494" ht="12.75">
      <c r="D494" s="7"/>
    </row>
    <row r="495" ht="12.75">
      <c r="D495" s="7"/>
    </row>
    <row r="496" ht="12.75">
      <c r="D496" s="7"/>
    </row>
    <row r="497" ht="12.75">
      <c r="D497" s="7"/>
    </row>
    <row r="498" ht="12.75">
      <c r="D498" s="7"/>
    </row>
    <row r="499" ht="12.75">
      <c r="D499" s="7"/>
    </row>
    <row r="500" ht="12.75">
      <c r="D500" s="7"/>
    </row>
    <row r="501" ht="12.75">
      <c r="D501" s="7"/>
    </row>
    <row r="502" ht="12.75">
      <c r="D502" s="7"/>
    </row>
    <row r="503" ht="12.75">
      <c r="D503" s="7"/>
    </row>
    <row r="504" ht="12.75">
      <c r="D504" s="7"/>
    </row>
    <row r="505" ht="12.75">
      <c r="E505" s="5"/>
    </row>
    <row r="506" ht="12.75">
      <c r="D506" s="7"/>
    </row>
    <row r="507" ht="12.75">
      <c r="D507" s="7"/>
    </row>
    <row r="508" ht="12.75">
      <c r="D508" s="7"/>
    </row>
    <row r="509" ht="12.75">
      <c r="D509" s="7"/>
    </row>
    <row r="510" spans="3:4" ht="12.75">
      <c r="C510" s="1"/>
      <c r="D510" s="5"/>
    </row>
    <row r="511" ht="12.75">
      <c r="D511" s="7"/>
    </row>
    <row r="514" ht="12.75">
      <c r="D514" s="7"/>
    </row>
    <row r="519" ht="12.75">
      <c r="C519" s="1"/>
    </row>
    <row r="534" ht="12.75">
      <c r="C534" s="1"/>
    </row>
    <row r="535" ht="12.75">
      <c r="C535" s="1"/>
    </row>
    <row r="536" ht="12.75">
      <c r="C536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6" ht="12.75">
      <c r="D546" s="10"/>
    </row>
    <row r="547" spans="3:5" ht="12.75">
      <c r="C547" s="1"/>
      <c r="E547" s="5"/>
    </row>
  </sheetData>
  <sheetProtection/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4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8.140625" style="0" customWidth="1"/>
    <col min="2" max="2" width="9.140625" style="1" customWidth="1"/>
    <col min="4" max="4" width="10.57421875" style="0" customWidth="1"/>
  </cols>
  <sheetData>
    <row r="1" ht="12.75">
      <c r="A1" t="s">
        <v>152</v>
      </c>
    </row>
    <row r="2" spans="1:5" ht="12.75">
      <c r="A2" t="s">
        <v>0</v>
      </c>
      <c r="B2" s="1" t="s">
        <v>1</v>
      </c>
      <c r="C2" t="s">
        <v>2</v>
      </c>
      <c r="D2" t="s">
        <v>465</v>
      </c>
      <c r="E2" t="s">
        <v>466</v>
      </c>
    </row>
    <row r="4" spans="1:4" ht="12.75">
      <c r="A4" s="14" t="s">
        <v>153</v>
      </c>
      <c r="B4" s="20">
        <v>5</v>
      </c>
      <c r="C4" s="1">
        <v>5</v>
      </c>
      <c r="D4" s="9"/>
    </row>
    <row r="5" spans="1:4" ht="12.75">
      <c r="A5" s="14" t="s">
        <v>154</v>
      </c>
      <c r="B5" s="20">
        <v>5.7</v>
      </c>
      <c r="C5" s="1">
        <v>5.7</v>
      </c>
      <c r="D5" s="6"/>
    </row>
    <row r="6" spans="1:4" ht="12.75">
      <c r="A6" s="14" t="s">
        <v>155</v>
      </c>
      <c r="B6" s="20">
        <v>1.9</v>
      </c>
      <c r="C6" s="1">
        <v>1.9</v>
      </c>
      <c r="D6" s="6"/>
    </row>
    <row r="7" spans="1:4" ht="12.75">
      <c r="A7" s="14" t="s">
        <v>156</v>
      </c>
      <c r="B7" s="20">
        <v>7.1</v>
      </c>
      <c r="C7" s="1">
        <v>7.1</v>
      </c>
      <c r="D7" s="6"/>
    </row>
    <row r="8" spans="1:4" ht="12.75">
      <c r="A8" s="14" t="s">
        <v>157</v>
      </c>
      <c r="B8" s="20">
        <v>6.1</v>
      </c>
      <c r="C8" s="1">
        <v>6.1</v>
      </c>
      <c r="D8" s="6"/>
    </row>
    <row r="9" spans="1:4" ht="12.75">
      <c r="A9" s="14" t="s">
        <v>158</v>
      </c>
      <c r="B9" s="20">
        <v>6.9</v>
      </c>
      <c r="C9" s="1">
        <v>6.9</v>
      </c>
      <c r="D9" s="6"/>
    </row>
    <row r="10" spans="1:4" ht="12.75">
      <c r="A10" s="14" t="s">
        <v>159</v>
      </c>
      <c r="B10" s="20">
        <v>1.1</v>
      </c>
      <c r="C10" s="1">
        <v>1.1</v>
      </c>
      <c r="D10" s="6"/>
    </row>
    <row r="11" spans="1:4" ht="12.75">
      <c r="A11" s="16" t="s">
        <v>548</v>
      </c>
      <c r="B11" s="20">
        <v>0.7</v>
      </c>
      <c r="C11" s="1">
        <v>0.7</v>
      </c>
      <c r="D11" s="6"/>
    </row>
    <row r="12" spans="1:4" ht="12.75">
      <c r="A12" s="16" t="s">
        <v>549</v>
      </c>
      <c r="B12" s="20">
        <v>0.5</v>
      </c>
      <c r="C12" s="1">
        <v>0.5</v>
      </c>
      <c r="D12" s="6"/>
    </row>
    <row r="13" spans="1:4" ht="12.75">
      <c r="A13" s="16" t="s">
        <v>550</v>
      </c>
      <c r="B13" s="20">
        <v>1.4</v>
      </c>
      <c r="C13" s="1">
        <v>1.4</v>
      </c>
      <c r="D13" s="6"/>
    </row>
    <row r="14" spans="1:4" ht="12.75">
      <c r="A14" s="14" t="s">
        <v>551</v>
      </c>
      <c r="B14" s="20">
        <v>1</v>
      </c>
      <c r="C14" s="1">
        <v>1</v>
      </c>
      <c r="D14" s="7"/>
    </row>
    <row r="15" spans="1:4" ht="12.75">
      <c r="A15" s="15" t="s">
        <v>552</v>
      </c>
      <c r="B15" s="20">
        <v>0.3</v>
      </c>
      <c r="C15" s="1">
        <v>0.3</v>
      </c>
      <c r="D15" s="7"/>
    </row>
    <row r="16" spans="1:4" ht="12.75">
      <c r="A16" s="14" t="s">
        <v>160</v>
      </c>
      <c r="B16" s="20">
        <v>3.8</v>
      </c>
      <c r="C16" s="1">
        <v>3.8</v>
      </c>
      <c r="D16" s="6"/>
    </row>
    <row r="17" spans="1:4" ht="12.75">
      <c r="A17" s="14" t="s">
        <v>161</v>
      </c>
      <c r="B17" s="20">
        <v>2.5</v>
      </c>
      <c r="C17" s="1">
        <v>2.5</v>
      </c>
      <c r="D17" s="6"/>
    </row>
    <row r="18" spans="1:4" ht="12.75">
      <c r="A18" s="14" t="s">
        <v>162</v>
      </c>
      <c r="B18" s="20">
        <v>6.4</v>
      </c>
      <c r="C18" s="1">
        <v>6.4</v>
      </c>
      <c r="D18" s="7"/>
    </row>
    <row r="19" spans="1:4" ht="12.75">
      <c r="A19" s="15" t="s">
        <v>553</v>
      </c>
      <c r="B19" s="20">
        <v>0.2</v>
      </c>
      <c r="C19" s="1">
        <v>0.2</v>
      </c>
      <c r="D19" s="7"/>
    </row>
    <row r="20" spans="1:4" ht="12.75">
      <c r="A20" s="14" t="s">
        <v>163</v>
      </c>
      <c r="B20" s="20">
        <v>0.6</v>
      </c>
      <c r="C20" s="1">
        <v>0.6</v>
      </c>
      <c r="D20" s="6"/>
    </row>
    <row r="21" spans="1:4" ht="12.75">
      <c r="A21" s="14" t="s">
        <v>164</v>
      </c>
      <c r="B21" s="20">
        <v>2.8</v>
      </c>
      <c r="C21" s="1">
        <v>2.8</v>
      </c>
      <c r="D21" s="7"/>
    </row>
    <row r="22" spans="1:4" ht="12.75">
      <c r="A22" s="14" t="s">
        <v>165</v>
      </c>
      <c r="B22" s="20">
        <v>3.9</v>
      </c>
      <c r="C22" s="1">
        <v>3.9</v>
      </c>
      <c r="D22" s="6"/>
    </row>
    <row r="23" spans="1:4" ht="12.75">
      <c r="A23" s="15" t="s">
        <v>554</v>
      </c>
      <c r="B23" s="20">
        <v>0.2</v>
      </c>
      <c r="C23" s="1">
        <v>0.2</v>
      </c>
      <c r="D23" s="6"/>
    </row>
    <row r="24" spans="1:4" ht="12.75">
      <c r="A24" s="14" t="s">
        <v>166</v>
      </c>
      <c r="B24" s="20">
        <v>2.8</v>
      </c>
      <c r="C24" s="1">
        <v>2.8</v>
      </c>
      <c r="D24" s="6"/>
    </row>
    <row r="25" spans="1:4" ht="12.75">
      <c r="A25" s="14" t="s">
        <v>167</v>
      </c>
      <c r="B25" s="20">
        <v>0.9</v>
      </c>
      <c r="C25" s="1">
        <v>0.9</v>
      </c>
      <c r="D25" s="6"/>
    </row>
    <row r="26" spans="1:4" ht="12.75">
      <c r="A26" s="14" t="s">
        <v>168</v>
      </c>
      <c r="B26" s="20">
        <v>2.9</v>
      </c>
      <c r="C26" s="1">
        <v>2.9</v>
      </c>
      <c r="D26" s="6"/>
    </row>
    <row r="27" spans="1:4" ht="12.75">
      <c r="A27" s="14" t="s">
        <v>169</v>
      </c>
      <c r="B27" s="20">
        <v>9.7</v>
      </c>
      <c r="C27" s="1">
        <v>9.7</v>
      </c>
      <c r="D27" s="7"/>
    </row>
    <row r="28" spans="1:4" ht="12.75">
      <c r="A28" s="14" t="s">
        <v>170</v>
      </c>
      <c r="B28" s="20">
        <v>3.6</v>
      </c>
      <c r="C28" s="1">
        <v>3.6</v>
      </c>
      <c r="D28" s="6"/>
    </row>
    <row r="29" spans="1:4" ht="12.75">
      <c r="A29" s="14" t="s">
        <v>171</v>
      </c>
      <c r="B29" s="20">
        <v>0.4</v>
      </c>
      <c r="C29" s="1">
        <v>0.4</v>
      </c>
      <c r="D29" s="6"/>
    </row>
    <row r="30" spans="1:4" ht="12.75">
      <c r="A30" s="14" t="s">
        <v>172</v>
      </c>
      <c r="B30" s="20">
        <v>7.2</v>
      </c>
      <c r="C30" s="1">
        <v>7.2</v>
      </c>
      <c r="D30" s="6"/>
    </row>
    <row r="31" spans="1:4" ht="12.75">
      <c r="A31" s="15" t="s">
        <v>489</v>
      </c>
      <c r="B31" s="20">
        <v>0.9</v>
      </c>
      <c r="C31" s="1">
        <v>0.9</v>
      </c>
      <c r="D31" s="13"/>
    </row>
    <row r="32" spans="1:4" ht="12.75">
      <c r="A32" s="15" t="s">
        <v>556</v>
      </c>
      <c r="B32" s="20">
        <v>0.2</v>
      </c>
      <c r="C32" s="1">
        <v>0.2</v>
      </c>
      <c r="D32" s="10"/>
    </row>
    <row r="33" spans="1:4" ht="12.75">
      <c r="A33" s="15" t="s">
        <v>555</v>
      </c>
      <c r="B33" s="20">
        <v>1</v>
      </c>
      <c r="C33" s="1">
        <v>1</v>
      </c>
      <c r="D33" s="13"/>
    </row>
    <row r="34" spans="1:4" ht="12.75">
      <c r="A34" s="15" t="s">
        <v>557</v>
      </c>
      <c r="B34" s="20">
        <v>2.5</v>
      </c>
      <c r="C34" s="1">
        <v>2.5</v>
      </c>
      <c r="D34" s="6"/>
    </row>
    <row r="35" spans="1:4" ht="12.75">
      <c r="A35" s="15" t="s">
        <v>558</v>
      </c>
      <c r="B35" s="20">
        <v>0.4</v>
      </c>
      <c r="C35" s="1">
        <v>0.4</v>
      </c>
      <c r="D35" s="10"/>
    </row>
    <row r="36" spans="1:4" ht="12.75">
      <c r="A36" s="15" t="s">
        <v>171</v>
      </c>
      <c r="B36" s="20">
        <v>0.4</v>
      </c>
      <c r="C36" s="1">
        <v>0.4</v>
      </c>
      <c r="D36" s="6"/>
    </row>
    <row r="41" ht="12.75">
      <c r="D41" s="7"/>
    </row>
    <row r="44" spans="3:4" ht="12.75">
      <c r="C44" s="3"/>
      <c r="D44" s="6"/>
    </row>
    <row r="45" ht="12.75">
      <c r="D45" s="6"/>
    </row>
    <row r="46" ht="12.75">
      <c r="D46" s="7"/>
    </row>
    <row r="53" spans="3:4" ht="12.75">
      <c r="C53" s="3"/>
      <c r="D53" s="6"/>
    </row>
    <row r="57" ht="12.75">
      <c r="D57" s="6"/>
    </row>
    <row r="60" ht="12.75">
      <c r="D60" s="7"/>
    </row>
    <row r="148" ht="12.75">
      <c r="D148" s="6"/>
    </row>
    <row r="149" ht="12.75">
      <c r="D149" s="6"/>
    </row>
    <row r="150" ht="12.75">
      <c r="D150" s="6"/>
    </row>
    <row r="158" ht="12.75">
      <c r="D158" s="6"/>
    </row>
    <row r="186" spans="3:4" ht="12.75">
      <c r="C186" s="3"/>
      <c r="D186" s="7"/>
    </row>
    <row r="187" ht="12.75">
      <c r="D187" s="6"/>
    </row>
    <row r="188" ht="12.75">
      <c r="D188" s="7"/>
    </row>
    <row r="191" spans="3:4" ht="12.75">
      <c r="C191" s="8"/>
      <c r="D191" s="6"/>
    </row>
    <row r="192" ht="12.75">
      <c r="D192" s="6"/>
    </row>
    <row r="193" ht="12.75">
      <c r="C193" s="1"/>
    </row>
    <row r="208" ht="12.75">
      <c r="C208" s="1"/>
    </row>
    <row r="215" ht="12.75">
      <c r="C215" s="1"/>
    </row>
    <row r="254" ht="12.75">
      <c r="C254" s="1"/>
    </row>
    <row r="255" ht="12.75">
      <c r="C255" s="1"/>
    </row>
    <row r="291" ht="12.75">
      <c r="D291" s="5"/>
    </row>
    <row r="292" ht="12.75">
      <c r="D292" s="5"/>
    </row>
    <row r="304" spans="4:5" ht="12.75">
      <c r="D304" s="6"/>
      <c r="E304" s="5"/>
    </row>
    <row r="305" ht="12.75">
      <c r="D305" s="6"/>
    </row>
    <row r="306" ht="12.75">
      <c r="D306" s="6"/>
    </row>
    <row r="307" ht="12.75">
      <c r="D307" s="6"/>
    </row>
    <row r="308" ht="12.75">
      <c r="D308" s="6"/>
    </row>
    <row r="309" ht="12.75">
      <c r="D309" s="6"/>
    </row>
    <row r="310" ht="12.75">
      <c r="D310" s="6"/>
    </row>
    <row r="311" ht="12.75">
      <c r="D311" s="6"/>
    </row>
    <row r="312" ht="12.75">
      <c r="D312" s="6"/>
    </row>
    <row r="313" ht="12.75">
      <c r="D313" s="5"/>
    </row>
    <row r="314" ht="12.75">
      <c r="D314" s="5"/>
    </row>
    <row r="315" ht="12.75">
      <c r="D315" s="5"/>
    </row>
    <row r="316" ht="12.75">
      <c r="D316" s="5"/>
    </row>
    <row r="317" ht="12.75">
      <c r="D317" s="5"/>
    </row>
    <row r="318" ht="12.75">
      <c r="D318" s="5"/>
    </row>
    <row r="319" ht="12.75">
      <c r="D319" s="5"/>
    </row>
    <row r="320" ht="12.75">
      <c r="D320" s="5"/>
    </row>
    <row r="321" ht="12.75">
      <c r="D321" s="5"/>
    </row>
    <row r="322" ht="12.75">
      <c r="D322" s="7"/>
    </row>
    <row r="323" ht="12.75">
      <c r="D323" s="6"/>
    </row>
    <row r="324" ht="12.75">
      <c r="D324" s="6"/>
    </row>
    <row r="328" ht="12.75">
      <c r="D328" s="7"/>
    </row>
    <row r="329" ht="12.75">
      <c r="D329" s="7"/>
    </row>
    <row r="330" ht="12.75">
      <c r="D330" s="7"/>
    </row>
    <row r="331" ht="12.75">
      <c r="D331" s="7"/>
    </row>
    <row r="333" ht="12.75">
      <c r="D333" s="7"/>
    </row>
    <row r="335" ht="12.75">
      <c r="D335" s="7"/>
    </row>
    <row r="337" ht="12.75">
      <c r="D337" s="7"/>
    </row>
    <row r="342" ht="12.75">
      <c r="D342" s="7"/>
    </row>
    <row r="348" ht="12.75">
      <c r="D348" s="7"/>
    </row>
    <row r="350" ht="12.75">
      <c r="D350" s="7"/>
    </row>
    <row r="354" ht="12.75">
      <c r="D354" s="6"/>
    </row>
    <row r="358" ht="12.75">
      <c r="D358" s="6"/>
    </row>
    <row r="359" ht="12.75">
      <c r="D359" s="6"/>
    </row>
    <row r="362" ht="12.75">
      <c r="D362" s="6"/>
    </row>
    <row r="370" ht="12.75">
      <c r="D370" s="6"/>
    </row>
    <row r="377" ht="12.75">
      <c r="D377" s="6"/>
    </row>
    <row r="378" ht="12.75">
      <c r="D378" s="7"/>
    </row>
    <row r="383" ht="12.75">
      <c r="D383" s="7"/>
    </row>
    <row r="388" ht="12.75">
      <c r="C388" s="1"/>
    </row>
    <row r="391" ht="12.75">
      <c r="C391" s="1"/>
    </row>
    <row r="401" spans="3:4" ht="12.75">
      <c r="C401" s="3"/>
      <c r="D401" s="6"/>
    </row>
    <row r="402" spans="3:4" ht="12.75">
      <c r="C402" s="3"/>
      <c r="D402" s="6"/>
    </row>
    <row r="403" ht="12.75">
      <c r="D403" s="6"/>
    </row>
    <row r="404" ht="12.75">
      <c r="D404" s="6"/>
    </row>
    <row r="405" ht="12.75">
      <c r="D405" s="6"/>
    </row>
    <row r="406" ht="12.75">
      <c r="D406" s="6"/>
    </row>
    <row r="407" ht="12.75">
      <c r="D407" s="6"/>
    </row>
    <row r="408" ht="12.75">
      <c r="D408" s="6"/>
    </row>
    <row r="415" ht="12.75">
      <c r="D415" s="7"/>
    </row>
    <row r="416" ht="12.75">
      <c r="D416" s="7"/>
    </row>
    <row r="417" ht="12.75">
      <c r="D417" s="6"/>
    </row>
    <row r="418" ht="12.75">
      <c r="D418" s="7"/>
    </row>
    <row r="424" ht="12.75">
      <c r="D424" s="6"/>
    </row>
    <row r="438" ht="12.75">
      <c r="D438" s="6"/>
    </row>
    <row r="442" ht="12.75">
      <c r="C442" s="1"/>
    </row>
    <row r="443" ht="12.75">
      <c r="D443" s="6"/>
    </row>
    <row r="445" ht="12.75">
      <c r="D445" s="7"/>
    </row>
    <row r="446" ht="12.75">
      <c r="D446" s="7"/>
    </row>
    <row r="447" ht="12.75">
      <c r="D447" s="6"/>
    </row>
    <row r="448" ht="12.75">
      <c r="D448" s="6"/>
    </row>
    <row r="449" ht="12.75">
      <c r="D449" s="6"/>
    </row>
    <row r="450" ht="12.75">
      <c r="D450" s="6"/>
    </row>
    <row r="451" ht="12.75">
      <c r="D451" s="6"/>
    </row>
    <row r="452" ht="12.75">
      <c r="D452" s="6"/>
    </row>
    <row r="454" ht="12.75">
      <c r="D454" s="6"/>
    </row>
    <row r="456" ht="12.75">
      <c r="D456" s="6"/>
    </row>
    <row r="463" ht="12.75">
      <c r="D463" s="6"/>
    </row>
    <row r="464" ht="12.75">
      <c r="D464" s="6"/>
    </row>
    <row r="465" ht="12.75">
      <c r="D465" s="6"/>
    </row>
    <row r="466" ht="12.75">
      <c r="D466" s="6"/>
    </row>
    <row r="469" ht="12.75">
      <c r="D469" s="6"/>
    </row>
    <row r="473" ht="12.75">
      <c r="C473" s="1"/>
    </row>
    <row r="495" ht="12.75">
      <c r="D495" s="7"/>
    </row>
    <row r="496" ht="12.75">
      <c r="D496" s="7"/>
    </row>
    <row r="497" ht="12.75">
      <c r="D497" s="7"/>
    </row>
    <row r="498" ht="12.75">
      <c r="D498" s="7"/>
    </row>
    <row r="499" ht="12.75">
      <c r="D499" s="7"/>
    </row>
    <row r="500" ht="12.75">
      <c r="D500" s="7"/>
    </row>
    <row r="501" ht="12.75">
      <c r="D501" s="7"/>
    </row>
    <row r="502" ht="12.75">
      <c r="D502" s="7"/>
    </row>
    <row r="503" ht="12.75">
      <c r="D503" s="7"/>
    </row>
    <row r="504" ht="12.75">
      <c r="D504" s="7"/>
    </row>
    <row r="505" ht="12.75">
      <c r="D505" s="7"/>
    </row>
    <row r="506" ht="12.75">
      <c r="D506" s="7"/>
    </row>
    <row r="507" ht="12.75">
      <c r="E507" s="5"/>
    </row>
    <row r="508" ht="12.75">
      <c r="D508" s="7"/>
    </row>
    <row r="509" ht="12.75">
      <c r="D509" s="7"/>
    </row>
    <row r="510" ht="12.75">
      <c r="D510" s="7"/>
    </row>
    <row r="511" ht="12.75">
      <c r="D511" s="7"/>
    </row>
    <row r="512" spans="3:4" ht="12.75">
      <c r="C512" s="1"/>
      <c r="D512" s="5"/>
    </row>
    <row r="513" ht="12.75">
      <c r="D513" s="7"/>
    </row>
    <row r="516" ht="12.75">
      <c r="D516" s="7"/>
    </row>
    <row r="521" ht="12.75">
      <c r="C521" s="1"/>
    </row>
    <row r="536" ht="12.75">
      <c r="C536" s="1"/>
    </row>
    <row r="537" ht="12.75">
      <c r="C537" s="1"/>
    </row>
    <row r="538" ht="12.75">
      <c r="C538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8" ht="12.75">
      <c r="D548" s="10"/>
    </row>
    <row r="549" spans="3:5" ht="12.75">
      <c r="C549" s="1"/>
      <c r="E549" s="5"/>
    </row>
  </sheetData>
  <sheetProtection/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4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8.140625" style="0" customWidth="1"/>
    <col min="2" max="2" width="9.140625" style="1" customWidth="1"/>
    <col min="4" max="4" width="10.57421875" style="0" customWidth="1"/>
  </cols>
  <sheetData>
    <row r="1" ht="12.75">
      <c r="A1" t="s">
        <v>173</v>
      </c>
    </row>
    <row r="2" spans="1:5" ht="12.75">
      <c r="A2" t="s">
        <v>0</v>
      </c>
      <c r="B2" s="1" t="s">
        <v>1</v>
      </c>
      <c r="C2" t="s">
        <v>2</v>
      </c>
      <c r="D2" t="s">
        <v>465</v>
      </c>
      <c r="E2" t="s">
        <v>466</v>
      </c>
    </row>
    <row r="4" spans="1:5" ht="12.75">
      <c r="A4" s="14" t="s">
        <v>174</v>
      </c>
      <c r="B4" s="20">
        <v>16.9</v>
      </c>
      <c r="C4" s="1">
        <v>16.9</v>
      </c>
      <c r="D4" s="6"/>
      <c r="E4" s="5"/>
    </row>
    <row r="5" spans="1:5" ht="12.75">
      <c r="A5" s="15" t="s">
        <v>559</v>
      </c>
      <c r="B5" s="20">
        <v>0.2</v>
      </c>
      <c r="C5" s="1">
        <v>0.2</v>
      </c>
      <c r="D5" s="6"/>
      <c r="E5" s="5"/>
    </row>
    <row r="6" spans="1:4" ht="12.75">
      <c r="A6" s="14" t="s">
        <v>175</v>
      </c>
      <c r="B6" s="20">
        <v>1.3</v>
      </c>
      <c r="C6" s="1">
        <v>1.3</v>
      </c>
      <c r="D6" s="9"/>
    </row>
    <row r="7" spans="1:4" ht="12.75">
      <c r="A7" s="14" t="s">
        <v>176</v>
      </c>
      <c r="B7" s="20">
        <v>2.3</v>
      </c>
      <c r="C7" s="1">
        <v>2.3</v>
      </c>
      <c r="D7" s="6"/>
    </row>
    <row r="8" spans="1:4" ht="12.75">
      <c r="A8" s="14" t="s">
        <v>177</v>
      </c>
      <c r="B8" s="20">
        <v>0.3</v>
      </c>
      <c r="C8" s="1">
        <v>0.3</v>
      </c>
      <c r="D8" s="6"/>
    </row>
    <row r="9" spans="1:4" ht="12.75">
      <c r="A9" s="14" t="s">
        <v>178</v>
      </c>
      <c r="B9" s="20">
        <v>2</v>
      </c>
      <c r="C9" s="1">
        <v>2</v>
      </c>
      <c r="D9" s="6"/>
    </row>
    <row r="10" spans="1:4" ht="12.75">
      <c r="A10" s="14" t="s">
        <v>179</v>
      </c>
      <c r="B10" s="20">
        <v>0.3</v>
      </c>
      <c r="C10" s="1">
        <v>0.3</v>
      </c>
      <c r="D10" s="9"/>
    </row>
    <row r="11" spans="1:4" ht="12.75">
      <c r="A11" s="14" t="s">
        <v>180</v>
      </c>
      <c r="B11" s="20">
        <v>4.9</v>
      </c>
      <c r="C11" s="1">
        <v>4.9</v>
      </c>
      <c r="D11" s="7"/>
    </row>
    <row r="12" spans="1:4" ht="12.75">
      <c r="A12" s="14" t="s">
        <v>181</v>
      </c>
      <c r="B12" s="20">
        <v>1</v>
      </c>
      <c r="C12" s="1">
        <v>1</v>
      </c>
      <c r="D12" s="6"/>
    </row>
    <row r="13" spans="1:4" ht="12.75">
      <c r="A13" s="14" t="s">
        <v>182</v>
      </c>
      <c r="B13" s="20">
        <v>3.1</v>
      </c>
      <c r="C13" s="1">
        <v>3.1</v>
      </c>
      <c r="D13" s="6"/>
    </row>
    <row r="14" spans="1:4" ht="12.75">
      <c r="A14" s="14" t="s">
        <v>183</v>
      </c>
      <c r="B14" s="20">
        <v>2</v>
      </c>
      <c r="C14" s="1">
        <v>2</v>
      </c>
      <c r="D14" s="13"/>
    </row>
    <row r="15" spans="1:4" ht="12.75">
      <c r="A15" s="14" t="s">
        <v>184</v>
      </c>
      <c r="B15" s="20">
        <v>2.5</v>
      </c>
      <c r="C15" s="1">
        <v>2.5</v>
      </c>
      <c r="D15" s="13"/>
    </row>
    <row r="16" spans="1:4" ht="12.75">
      <c r="A16" s="14" t="s">
        <v>443</v>
      </c>
      <c r="B16" s="20">
        <v>1.8</v>
      </c>
      <c r="C16" s="1">
        <v>1.8</v>
      </c>
      <c r="D16" s="6"/>
    </row>
    <row r="17" spans="1:4" ht="12.75">
      <c r="A17" s="14" t="s">
        <v>185</v>
      </c>
      <c r="B17" s="20">
        <v>1.9</v>
      </c>
      <c r="C17" s="1">
        <v>1.9</v>
      </c>
      <c r="D17" s="6"/>
    </row>
    <row r="18" spans="1:4" ht="12.75">
      <c r="A18" s="14" t="s">
        <v>186</v>
      </c>
      <c r="B18" s="20">
        <v>1.2</v>
      </c>
      <c r="C18" s="1">
        <v>1.2</v>
      </c>
      <c r="D18" s="6"/>
    </row>
    <row r="19" spans="1:4" ht="12.75">
      <c r="A19" s="14" t="s">
        <v>187</v>
      </c>
      <c r="B19" s="20">
        <v>5</v>
      </c>
      <c r="C19" s="1">
        <v>5</v>
      </c>
      <c r="D19" s="6"/>
    </row>
    <row r="20" spans="1:5" ht="12.75">
      <c r="A20" s="14" t="s">
        <v>188</v>
      </c>
      <c r="B20" s="20">
        <v>0.5</v>
      </c>
      <c r="C20" s="1">
        <v>0.5</v>
      </c>
      <c r="D20" s="13"/>
      <c r="E20" s="6"/>
    </row>
    <row r="21" spans="1:4" ht="12.75">
      <c r="A21" s="14" t="s">
        <v>189</v>
      </c>
      <c r="B21" s="20">
        <v>2.5</v>
      </c>
      <c r="C21" s="1">
        <v>2.5</v>
      </c>
      <c r="D21" s="6"/>
    </row>
    <row r="22" spans="1:4" ht="12.75">
      <c r="A22" s="14" t="s">
        <v>190</v>
      </c>
      <c r="B22" s="20">
        <v>3.7</v>
      </c>
      <c r="C22" s="1">
        <v>3.7</v>
      </c>
      <c r="D22" s="6"/>
    </row>
    <row r="23" spans="1:4" ht="12.75">
      <c r="A23" s="15" t="s">
        <v>560</v>
      </c>
      <c r="B23" s="20">
        <v>0.2</v>
      </c>
      <c r="C23" s="1">
        <v>0.2</v>
      </c>
      <c r="D23" s="6"/>
    </row>
    <row r="24" spans="1:4" ht="12.75">
      <c r="A24" s="14" t="s">
        <v>191</v>
      </c>
      <c r="B24" s="20">
        <v>2.9</v>
      </c>
      <c r="C24" s="1">
        <v>2.9</v>
      </c>
      <c r="D24" s="6"/>
    </row>
    <row r="25" spans="1:4" ht="12.75">
      <c r="A25" s="14" t="s">
        <v>192</v>
      </c>
      <c r="B25" s="20">
        <v>3.2</v>
      </c>
      <c r="C25" s="1">
        <v>3.2</v>
      </c>
      <c r="D25" s="6"/>
    </row>
    <row r="26" spans="1:4" ht="12.75">
      <c r="A26" s="14" t="s">
        <v>193</v>
      </c>
      <c r="B26" s="20">
        <v>2.1</v>
      </c>
      <c r="C26" s="1">
        <v>2.1</v>
      </c>
      <c r="D26" s="6"/>
    </row>
    <row r="27" spans="1:4" ht="12.75">
      <c r="A27" s="14" t="s">
        <v>194</v>
      </c>
      <c r="B27" s="20">
        <v>0.9</v>
      </c>
      <c r="C27" s="1">
        <v>0.9</v>
      </c>
      <c r="D27" s="6"/>
    </row>
    <row r="28" ht="12.75">
      <c r="D28" s="6"/>
    </row>
    <row r="29" ht="12.75">
      <c r="D29" s="6"/>
    </row>
    <row r="36" ht="12.75">
      <c r="D36" s="7"/>
    </row>
    <row r="39" spans="3:4" ht="12.75">
      <c r="C39" s="3"/>
      <c r="D39" s="6"/>
    </row>
    <row r="40" ht="12.75">
      <c r="D40" s="6"/>
    </row>
    <row r="41" ht="12.75">
      <c r="D41" s="7"/>
    </row>
    <row r="48" spans="3:4" ht="12.75">
      <c r="C48" s="3"/>
      <c r="D48" s="6"/>
    </row>
    <row r="52" ht="12.75">
      <c r="D52" s="6"/>
    </row>
    <row r="55" ht="12.75">
      <c r="D55" s="7"/>
    </row>
    <row r="143" ht="12.75">
      <c r="D143" s="6"/>
    </row>
    <row r="144" ht="12.75">
      <c r="D144" s="6"/>
    </row>
    <row r="145" ht="12.75">
      <c r="D145" s="6"/>
    </row>
    <row r="153" ht="12.75">
      <c r="D153" s="6"/>
    </row>
    <row r="181" spans="3:4" ht="12.75">
      <c r="C181" s="3"/>
      <c r="D181" s="7"/>
    </row>
    <row r="182" ht="12.75">
      <c r="D182" s="6"/>
    </row>
    <row r="183" ht="12.75">
      <c r="D183" s="7"/>
    </row>
    <row r="186" spans="3:4" ht="12.75">
      <c r="C186" s="8"/>
      <c r="D186" s="6"/>
    </row>
    <row r="187" ht="12.75">
      <c r="D187" s="6"/>
    </row>
    <row r="188" ht="12.75">
      <c r="C188" s="1"/>
    </row>
    <row r="203" ht="12.75">
      <c r="C203" s="1"/>
    </row>
    <row r="210" ht="12.75">
      <c r="C210" s="1"/>
    </row>
    <row r="249" ht="12.75">
      <c r="C249" s="1"/>
    </row>
    <row r="250" ht="12.75">
      <c r="C250" s="1"/>
    </row>
    <row r="286" ht="12.75">
      <c r="D286" s="5"/>
    </row>
    <row r="287" ht="12.75">
      <c r="D287" s="5"/>
    </row>
    <row r="299" spans="4:5" ht="12.75">
      <c r="D299" s="6"/>
      <c r="E299" s="5"/>
    </row>
    <row r="300" ht="12.75">
      <c r="D300" s="6"/>
    </row>
    <row r="301" ht="12.75">
      <c r="D301" s="6"/>
    </row>
    <row r="302" ht="12.75">
      <c r="D302" s="6"/>
    </row>
    <row r="303" ht="12.75">
      <c r="D303" s="6"/>
    </row>
    <row r="304" ht="12.75">
      <c r="D304" s="6"/>
    </row>
    <row r="305" ht="12.75">
      <c r="D305" s="6"/>
    </row>
    <row r="306" ht="12.75">
      <c r="D306" s="6"/>
    </row>
    <row r="307" ht="12.75">
      <c r="D307" s="6"/>
    </row>
    <row r="308" ht="12.75">
      <c r="D308" s="5"/>
    </row>
    <row r="309" ht="12.75">
      <c r="D309" s="5"/>
    </row>
    <row r="310" ht="12.75">
      <c r="D310" s="5"/>
    </row>
    <row r="311" ht="12.75">
      <c r="D311" s="5"/>
    </row>
    <row r="312" ht="12.75">
      <c r="D312" s="5"/>
    </row>
    <row r="313" ht="12.75">
      <c r="D313" s="5"/>
    </row>
    <row r="314" ht="12.75">
      <c r="D314" s="5"/>
    </row>
    <row r="315" ht="12.75">
      <c r="D315" s="5"/>
    </row>
    <row r="316" ht="12.75">
      <c r="D316" s="5"/>
    </row>
    <row r="317" ht="12.75">
      <c r="D317" s="7"/>
    </row>
    <row r="318" ht="12.75">
      <c r="D318" s="6"/>
    </row>
    <row r="319" ht="12.75">
      <c r="D319" s="6"/>
    </row>
    <row r="323" ht="12.75">
      <c r="D323" s="7"/>
    </row>
    <row r="324" ht="12.75">
      <c r="D324" s="7"/>
    </row>
    <row r="325" ht="12.75">
      <c r="D325" s="7"/>
    </row>
    <row r="326" ht="12.75">
      <c r="D326" s="7"/>
    </row>
    <row r="328" ht="12.75">
      <c r="D328" s="7"/>
    </row>
    <row r="330" ht="12.75">
      <c r="D330" s="7"/>
    </row>
    <row r="332" ht="12.75">
      <c r="D332" s="7"/>
    </row>
    <row r="337" ht="12.75">
      <c r="D337" s="7"/>
    </row>
    <row r="343" ht="12.75">
      <c r="D343" s="7"/>
    </row>
    <row r="345" ht="12.75">
      <c r="D345" s="7"/>
    </row>
    <row r="349" ht="12.75">
      <c r="D349" s="6"/>
    </row>
    <row r="353" ht="12.75">
      <c r="D353" s="6"/>
    </row>
    <row r="354" ht="12.75">
      <c r="D354" s="6"/>
    </row>
    <row r="357" ht="12.75">
      <c r="D357" s="6"/>
    </row>
    <row r="365" ht="12.75">
      <c r="D365" s="6"/>
    </row>
    <row r="372" ht="12.75">
      <c r="D372" s="6"/>
    </row>
    <row r="373" ht="12.75">
      <c r="D373" s="7"/>
    </row>
    <row r="378" ht="12.75">
      <c r="D378" s="7"/>
    </row>
    <row r="383" ht="12.75">
      <c r="C383" s="1"/>
    </row>
    <row r="386" ht="12.75">
      <c r="C386" s="1"/>
    </row>
    <row r="396" spans="3:4" ht="12.75">
      <c r="C396" s="3"/>
      <c r="D396" s="6"/>
    </row>
    <row r="397" spans="3:4" ht="12.75">
      <c r="C397" s="3"/>
      <c r="D397" s="6"/>
    </row>
    <row r="398" ht="12.75">
      <c r="D398" s="6"/>
    </row>
    <row r="399" ht="12.75">
      <c r="D399" s="6"/>
    </row>
    <row r="400" ht="12.75">
      <c r="D400" s="6"/>
    </row>
    <row r="401" ht="12.75">
      <c r="D401" s="6"/>
    </row>
    <row r="402" ht="12.75">
      <c r="D402" s="6"/>
    </row>
    <row r="403" ht="12.75">
      <c r="D403" s="6"/>
    </row>
    <row r="410" ht="12.75">
      <c r="D410" s="7"/>
    </row>
    <row r="411" ht="12.75">
      <c r="D411" s="7"/>
    </row>
    <row r="412" ht="12.75">
      <c r="D412" s="6"/>
    </row>
    <row r="413" ht="12.75">
      <c r="D413" s="7"/>
    </row>
    <row r="419" ht="12.75">
      <c r="D419" s="6"/>
    </row>
    <row r="433" ht="12.75">
      <c r="D433" s="6"/>
    </row>
    <row r="437" ht="12.75">
      <c r="C437" s="1"/>
    </row>
    <row r="438" ht="12.75">
      <c r="D438" s="6"/>
    </row>
    <row r="440" ht="12.75">
      <c r="D440" s="7"/>
    </row>
    <row r="441" ht="12.75">
      <c r="D441" s="7"/>
    </row>
    <row r="442" ht="12.75">
      <c r="D442" s="6"/>
    </row>
    <row r="443" ht="12.75">
      <c r="D443" s="6"/>
    </row>
    <row r="444" ht="12.75">
      <c r="D444" s="6"/>
    </row>
    <row r="445" ht="12.75">
      <c r="D445" s="6"/>
    </row>
    <row r="446" ht="12.75">
      <c r="D446" s="6"/>
    </row>
    <row r="447" ht="12.75">
      <c r="D447" s="6"/>
    </row>
    <row r="449" ht="12.75">
      <c r="D449" s="6"/>
    </row>
    <row r="451" ht="12.75">
      <c r="D451" s="6"/>
    </row>
    <row r="458" ht="12.75">
      <c r="D458" s="6"/>
    </row>
    <row r="459" ht="12.75">
      <c r="D459" s="6"/>
    </row>
    <row r="460" ht="12.75">
      <c r="D460" s="6"/>
    </row>
    <row r="461" ht="12.75">
      <c r="D461" s="6"/>
    </row>
    <row r="464" ht="12.75">
      <c r="D464" s="6"/>
    </row>
    <row r="468" ht="12.75">
      <c r="C468" s="1"/>
    </row>
    <row r="490" ht="12.75">
      <c r="D490" s="7"/>
    </row>
    <row r="491" ht="12.75">
      <c r="D491" s="7"/>
    </row>
    <row r="492" ht="12.75">
      <c r="D492" s="7"/>
    </row>
    <row r="493" ht="12.75">
      <c r="D493" s="7"/>
    </row>
    <row r="494" ht="12.75">
      <c r="D494" s="7"/>
    </row>
    <row r="495" ht="12.75">
      <c r="D495" s="7"/>
    </row>
    <row r="496" ht="12.75">
      <c r="D496" s="7"/>
    </row>
    <row r="497" ht="12.75">
      <c r="D497" s="7"/>
    </row>
    <row r="498" ht="12.75">
      <c r="D498" s="7"/>
    </row>
    <row r="499" ht="12.75">
      <c r="D499" s="7"/>
    </row>
    <row r="500" ht="12.75">
      <c r="D500" s="7"/>
    </row>
    <row r="501" ht="12.75">
      <c r="D501" s="7"/>
    </row>
    <row r="502" ht="12.75">
      <c r="E502" s="5"/>
    </row>
    <row r="503" ht="12.75">
      <c r="D503" s="7"/>
    </row>
    <row r="504" ht="12.75">
      <c r="D504" s="7"/>
    </row>
    <row r="505" ht="12.75">
      <c r="D505" s="7"/>
    </row>
    <row r="506" ht="12.75">
      <c r="D506" s="7"/>
    </row>
    <row r="507" spans="3:4" ht="12.75">
      <c r="C507" s="1"/>
      <c r="D507" s="5"/>
    </row>
    <row r="508" ht="12.75">
      <c r="D508" s="7"/>
    </row>
    <row r="511" ht="12.75">
      <c r="D511" s="7"/>
    </row>
    <row r="516" ht="12.75">
      <c r="C516" s="1"/>
    </row>
    <row r="531" ht="12.75">
      <c r="C531" s="1"/>
    </row>
    <row r="532" ht="12.75">
      <c r="C532" s="1"/>
    </row>
    <row r="533" ht="12.75">
      <c r="C533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43" ht="12.75">
      <c r="D543" s="10"/>
    </row>
    <row r="544" spans="3:5" ht="12.75">
      <c r="C544" s="1"/>
      <c r="E544" s="5"/>
    </row>
  </sheetData>
  <sheetProtection/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4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8.140625" style="0" customWidth="1"/>
    <col min="2" max="2" width="9.140625" style="1" customWidth="1"/>
    <col min="4" max="4" width="10.57421875" style="0" customWidth="1"/>
  </cols>
  <sheetData>
    <row r="1" ht="13.5" customHeight="1">
      <c r="A1" t="s">
        <v>195</v>
      </c>
    </row>
    <row r="2" spans="1:5" ht="12.75">
      <c r="A2" t="s">
        <v>0</v>
      </c>
      <c r="B2" s="1" t="s">
        <v>1</v>
      </c>
      <c r="C2" t="s">
        <v>2</v>
      </c>
      <c r="D2" t="s">
        <v>465</v>
      </c>
      <c r="E2" t="s">
        <v>466</v>
      </c>
    </row>
    <row r="4" spans="1:4" ht="12.75">
      <c r="A4" s="14" t="s">
        <v>196</v>
      </c>
      <c r="B4" s="20">
        <v>3.8</v>
      </c>
      <c r="C4" s="1">
        <v>3.8</v>
      </c>
      <c r="D4" s="6"/>
    </row>
    <row r="5" spans="1:4" ht="12.75">
      <c r="A5" s="14" t="s">
        <v>197</v>
      </c>
      <c r="B5" s="20">
        <v>4.4</v>
      </c>
      <c r="C5" s="1">
        <v>4.4</v>
      </c>
      <c r="D5" s="6"/>
    </row>
    <row r="6" spans="1:4" ht="12.75">
      <c r="A6" s="14" t="s">
        <v>198</v>
      </c>
      <c r="B6" s="20">
        <v>3.2</v>
      </c>
      <c r="C6" s="1">
        <v>3.2</v>
      </c>
      <c r="D6" s="6"/>
    </row>
    <row r="7" spans="1:4" ht="12.75">
      <c r="A7" s="14" t="s">
        <v>199</v>
      </c>
      <c r="B7" s="20">
        <v>3</v>
      </c>
      <c r="C7" s="1">
        <v>3</v>
      </c>
      <c r="D7" s="6"/>
    </row>
    <row r="8" spans="1:4" ht="12.75">
      <c r="A8" s="14" t="s">
        <v>200</v>
      </c>
      <c r="B8" s="20">
        <v>1.1</v>
      </c>
      <c r="C8" s="1">
        <v>1.1</v>
      </c>
      <c r="D8" s="6"/>
    </row>
    <row r="9" spans="1:4" ht="12.75">
      <c r="A9" s="14" t="s">
        <v>201</v>
      </c>
      <c r="B9" s="20">
        <v>4.3</v>
      </c>
      <c r="C9" s="1">
        <v>4.3</v>
      </c>
      <c r="D9" s="6"/>
    </row>
    <row r="10" spans="1:4" ht="12.75">
      <c r="A10" s="14" t="s">
        <v>202</v>
      </c>
      <c r="B10" s="20">
        <v>5.1</v>
      </c>
      <c r="C10" s="1">
        <v>5.1</v>
      </c>
      <c r="D10" s="6"/>
    </row>
    <row r="11" spans="1:4" ht="12.75">
      <c r="A11" s="15" t="s">
        <v>522</v>
      </c>
      <c r="B11" s="20">
        <v>0.2</v>
      </c>
      <c r="C11" s="1">
        <v>0.2</v>
      </c>
      <c r="D11" s="7"/>
    </row>
    <row r="12" spans="1:4" ht="12.75">
      <c r="A12" s="14" t="s">
        <v>203</v>
      </c>
      <c r="B12" s="20">
        <v>3.7</v>
      </c>
      <c r="C12" s="1">
        <v>3.7</v>
      </c>
      <c r="D12" s="9"/>
    </row>
    <row r="13" spans="1:4" ht="12.75">
      <c r="A13" s="14" t="s">
        <v>204</v>
      </c>
      <c r="B13" s="20">
        <v>1.1</v>
      </c>
      <c r="C13" s="1">
        <v>1.1</v>
      </c>
      <c r="D13" s="9"/>
    </row>
    <row r="14" spans="1:4" ht="12.75">
      <c r="A14" s="14" t="s">
        <v>205</v>
      </c>
      <c r="B14" s="20">
        <v>3.9</v>
      </c>
      <c r="C14" s="1">
        <v>3.9</v>
      </c>
      <c r="D14" s="6"/>
    </row>
    <row r="15" spans="1:4" ht="12.75">
      <c r="A15" s="14" t="s">
        <v>206</v>
      </c>
      <c r="B15" s="20">
        <v>3.2</v>
      </c>
      <c r="C15" s="1">
        <v>3.2</v>
      </c>
      <c r="D15" s="6"/>
    </row>
    <row r="16" spans="1:4" ht="12.75">
      <c r="A16" s="14" t="s">
        <v>207</v>
      </c>
      <c r="B16" s="20">
        <v>4.5</v>
      </c>
      <c r="C16" s="1">
        <v>4.5</v>
      </c>
      <c r="D16" s="6"/>
    </row>
    <row r="17" spans="1:4" ht="12.75">
      <c r="A17" s="14" t="s">
        <v>208</v>
      </c>
      <c r="B17" s="20">
        <v>2.4</v>
      </c>
      <c r="C17" s="1">
        <v>2.4</v>
      </c>
      <c r="D17" s="6"/>
    </row>
    <row r="18" spans="1:4" ht="12.75">
      <c r="A18" s="14" t="s">
        <v>209</v>
      </c>
      <c r="B18" s="20">
        <v>1.8</v>
      </c>
      <c r="C18" s="1">
        <v>1.8</v>
      </c>
      <c r="D18" s="6"/>
    </row>
    <row r="19" spans="1:4" ht="12.75">
      <c r="A19" s="14" t="s">
        <v>210</v>
      </c>
      <c r="B19" s="20">
        <v>1.8</v>
      </c>
      <c r="C19" s="1">
        <v>1.8</v>
      </c>
      <c r="D19" s="6"/>
    </row>
    <row r="20" spans="1:4" ht="12.75">
      <c r="A20" s="14" t="s">
        <v>211</v>
      </c>
      <c r="B20" s="20">
        <v>1.7</v>
      </c>
      <c r="C20" s="1">
        <v>1.7</v>
      </c>
      <c r="D20" s="6"/>
    </row>
    <row r="21" spans="1:4" ht="12.75">
      <c r="A21" s="14" t="s">
        <v>212</v>
      </c>
      <c r="B21" s="20">
        <v>6.5</v>
      </c>
      <c r="C21" s="1">
        <v>6.5</v>
      </c>
      <c r="D21" s="6"/>
    </row>
    <row r="22" spans="1:4" ht="12.75">
      <c r="A22" s="14" t="s">
        <v>213</v>
      </c>
      <c r="B22" s="20">
        <v>7.2</v>
      </c>
      <c r="C22" s="1">
        <v>7.2</v>
      </c>
      <c r="D22" s="6"/>
    </row>
    <row r="23" spans="1:4" ht="12.75">
      <c r="A23" s="14" t="s">
        <v>214</v>
      </c>
      <c r="B23" s="20">
        <v>1.1</v>
      </c>
      <c r="C23" s="1">
        <v>1.1</v>
      </c>
      <c r="D23" s="6"/>
    </row>
    <row r="24" spans="1:4" ht="12.75">
      <c r="A24" s="14" t="s">
        <v>215</v>
      </c>
      <c r="B24" s="20">
        <v>5.1</v>
      </c>
      <c r="C24" s="1">
        <v>5.1</v>
      </c>
      <c r="D24" s="6"/>
    </row>
    <row r="25" spans="1:4" ht="12.75">
      <c r="A25" s="14" t="s">
        <v>216</v>
      </c>
      <c r="B25" s="20">
        <v>2.4</v>
      </c>
      <c r="C25" s="1">
        <v>2.4</v>
      </c>
      <c r="D25" s="6"/>
    </row>
    <row r="26" spans="1:4" ht="12.75">
      <c r="A26" s="14" t="s">
        <v>217</v>
      </c>
      <c r="B26" s="20">
        <v>1.7</v>
      </c>
      <c r="C26" s="1">
        <v>1.7</v>
      </c>
      <c r="D26" s="10"/>
    </row>
    <row r="27" spans="1:4" ht="12.75">
      <c r="A27" s="14" t="s">
        <v>470</v>
      </c>
      <c r="B27" s="20">
        <v>3.8</v>
      </c>
      <c r="C27" s="1">
        <v>3.8</v>
      </c>
      <c r="D27" s="6"/>
    </row>
    <row r="28" spans="1:4" ht="12.75">
      <c r="A28" t="s">
        <v>490</v>
      </c>
      <c r="B28" s="20">
        <v>0.5</v>
      </c>
      <c r="C28" s="1">
        <v>0.5</v>
      </c>
      <c r="D28" s="6"/>
    </row>
    <row r="29" spans="1:4" ht="12.75">
      <c r="A29" s="14" t="s">
        <v>491</v>
      </c>
      <c r="B29" s="20">
        <v>3.8</v>
      </c>
      <c r="C29" s="1">
        <v>3.8</v>
      </c>
      <c r="D29" s="6"/>
    </row>
    <row r="30" spans="1:4" ht="12.75">
      <c r="A30" s="14" t="s">
        <v>471</v>
      </c>
      <c r="B30" s="20">
        <v>5.6</v>
      </c>
      <c r="C30" s="1">
        <v>5.6</v>
      </c>
      <c r="D30" s="6"/>
    </row>
    <row r="31" spans="1:4" ht="12.75">
      <c r="A31" s="14" t="s">
        <v>472</v>
      </c>
      <c r="B31" s="20">
        <v>3.7</v>
      </c>
      <c r="C31" s="1">
        <v>3.7</v>
      </c>
      <c r="D31" s="6"/>
    </row>
    <row r="32" spans="1:4" ht="12.75">
      <c r="A32" s="15" t="s">
        <v>492</v>
      </c>
      <c r="B32" s="20">
        <v>1.9</v>
      </c>
      <c r="C32" s="1">
        <v>1.9</v>
      </c>
      <c r="D32" s="6"/>
    </row>
    <row r="33" spans="1:4" ht="12.75">
      <c r="A33" s="14" t="s">
        <v>473</v>
      </c>
      <c r="B33" s="20">
        <v>3.9</v>
      </c>
      <c r="C33" s="1">
        <v>3.9</v>
      </c>
      <c r="D33" s="6"/>
    </row>
    <row r="34" spans="1:4" ht="12.75">
      <c r="A34" s="14" t="s">
        <v>474</v>
      </c>
      <c r="B34" s="20">
        <v>3</v>
      </c>
      <c r="C34" s="1">
        <v>3</v>
      </c>
      <c r="D34" s="6"/>
    </row>
    <row r="35" spans="1:4" ht="12.75">
      <c r="A35" s="14" t="s">
        <v>475</v>
      </c>
      <c r="B35" s="20">
        <v>3.2</v>
      </c>
      <c r="C35" s="1">
        <v>3.2</v>
      </c>
      <c r="D35" s="6"/>
    </row>
    <row r="36" spans="1:4" ht="12.75">
      <c r="A36" s="14" t="s">
        <v>476</v>
      </c>
      <c r="B36" s="20">
        <v>4.3</v>
      </c>
      <c r="C36" s="1">
        <v>4.3</v>
      </c>
      <c r="D36" s="6"/>
    </row>
    <row r="37" spans="1:4" ht="12.75">
      <c r="A37" s="14" t="s">
        <v>477</v>
      </c>
      <c r="B37" s="20">
        <v>3.5</v>
      </c>
      <c r="C37" s="1">
        <v>3.5</v>
      </c>
      <c r="D37" s="6"/>
    </row>
    <row r="38" spans="1:4" ht="12.75">
      <c r="A38" s="14" t="s">
        <v>478</v>
      </c>
      <c r="B38" s="20">
        <v>3.4</v>
      </c>
      <c r="C38" s="1">
        <v>3.4</v>
      </c>
      <c r="D38" s="6"/>
    </row>
    <row r="39" spans="1:4" ht="12.75">
      <c r="A39" s="14" t="s">
        <v>561</v>
      </c>
      <c r="B39" s="20">
        <v>2.1</v>
      </c>
      <c r="C39" s="1">
        <v>2.1</v>
      </c>
      <c r="D39" s="6"/>
    </row>
    <row r="40" spans="1:4" ht="12.75">
      <c r="A40" s="14" t="s">
        <v>479</v>
      </c>
      <c r="B40" s="20">
        <v>1.7</v>
      </c>
      <c r="C40" s="1">
        <v>1.7</v>
      </c>
      <c r="D40" s="6"/>
    </row>
    <row r="41" spans="1:4" ht="12.75">
      <c r="A41" s="14" t="s">
        <v>480</v>
      </c>
      <c r="B41" s="20">
        <v>3.4</v>
      </c>
      <c r="C41" s="1">
        <v>3.4</v>
      </c>
      <c r="D41" s="6"/>
    </row>
    <row r="42" spans="1:4" ht="12.75">
      <c r="A42" s="14" t="s">
        <v>481</v>
      </c>
      <c r="B42" s="20">
        <v>4.9</v>
      </c>
      <c r="C42" s="1">
        <v>4.9</v>
      </c>
      <c r="D42" s="6"/>
    </row>
    <row r="43" spans="1:4" ht="12.75">
      <c r="A43" s="14" t="s">
        <v>482</v>
      </c>
      <c r="B43" s="20">
        <v>0.7</v>
      </c>
      <c r="C43" s="1">
        <v>0.7</v>
      </c>
      <c r="D43" s="6"/>
    </row>
    <row r="47" spans="3:4" ht="12.75">
      <c r="C47" s="3"/>
      <c r="D47" s="6"/>
    </row>
    <row r="51" ht="12.75">
      <c r="D51" s="6"/>
    </row>
    <row r="54" ht="12.75">
      <c r="D54" s="7"/>
    </row>
    <row r="142" ht="12.75">
      <c r="D142" s="6"/>
    </row>
    <row r="143" ht="12.75">
      <c r="D143" s="6"/>
    </row>
    <row r="144" ht="12.75">
      <c r="D144" s="6"/>
    </row>
    <row r="152" ht="12.75">
      <c r="D152" s="6"/>
    </row>
    <row r="180" spans="3:4" ht="12.75">
      <c r="C180" s="3"/>
      <c r="D180" s="7"/>
    </row>
    <row r="181" ht="12.75">
      <c r="D181" s="6"/>
    </row>
    <row r="182" ht="12.75">
      <c r="D182" s="7"/>
    </row>
    <row r="185" spans="3:4" ht="12.75">
      <c r="C185" s="8"/>
      <c r="D185" s="6"/>
    </row>
    <row r="186" ht="12.75">
      <c r="D186" s="6"/>
    </row>
    <row r="187" ht="12.75">
      <c r="C187" s="1"/>
    </row>
    <row r="202" ht="12.75">
      <c r="C202" s="1"/>
    </row>
    <row r="209" ht="12.75">
      <c r="C209" s="1"/>
    </row>
    <row r="248" ht="12.75">
      <c r="C248" s="1"/>
    </row>
    <row r="249" ht="12.75">
      <c r="C249" s="1"/>
    </row>
    <row r="285" ht="12.75">
      <c r="D285" s="5"/>
    </row>
    <row r="286" ht="12.75">
      <c r="D286" s="5"/>
    </row>
    <row r="298" spans="4:5" ht="12.75">
      <c r="D298" s="6"/>
      <c r="E298" s="5"/>
    </row>
    <row r="299" ht="12.75">
      <c r="D299" s="6"/>
    </row>
    <row r="300" ht="12.75">
      <c r="D300" s="6"/>
    </row>
    <row r="301" ht="12.75">
      <c r="D301" s="6"/>
    </row>
    <row r="302" ht="12.75">
      <c r="D302" s="6"/>
    </row>
    <row r="303" ht="12.75">
      <c r="D303" s="6"/>
    </row>
    <row r="304" ht="12.75">
      <c r="D304" s="6"/>
    </row>
    <row r="305" ht="12.75">
      <c r="D305" s="6"/>
    </row>
    <row r="306" ht="12.75">
      <c r="D306" s="6"/>
    </row>
    <row r="307" ht="12.75">
      <c r="D307" s="5"/>
    </row>
    <row r="308" ht="12.75">
      <c r="D308" s="5"/>
    </row>
    <row r="309" ht="12.75">
      <c r="D309" s="5"/>
    </row>
    <row r="310" ht="12.75">
      <c r="D310" s="5"/>
    </row>
    <row r="311" ht="12.75">
      <c r="D311" s="5"/>
    </row>
    <row r="312" ht="12.75">
      <c r="D312" s="5"/>
    </row>
    <row r="313" ht="12.75">
      <c r="D313" s="5"/>
    </row>
    <row r="314" ht="12.75">
      <c r="D314" s="5"/>
    </row>
    <row r="315" ht="12.75">
      <c r="D315" s="5"/>
    </row>
    <row r="316" ht="12.75">
      <c r="D316" s="7"/>
    </row>
    <row r="317" ht="12.75">
      <c r="D317" s="6"/>
    </row>
    <row r="318" ht="12.75">
      <c r="D318" s="6"/>
    </row>
    <row r="322" ht="12.75">
      <c r="D322" s="7"/>
    </row>
    <row r="323" ht="12.75">
      <c r="D323" s="7"/>
    </row>
    <row r="324" ht="12.75">
      <c r="D324" s="7"/>
    </row>
    <row r="325" ht="12.75">
      <c r="D325" s="7"/>
    </row>
    <row r="327" ht="12.75">
      <c r="D327" s="7"/>
    </row>
    <row r="329" ht="12.75">
      <c r="D329" s="7"/>
    </row>
    <row r="331" ht="12.75">
      <c r="D331" s="7"/>
    </row>
    <row r="336" ht="12.75">
      <c r="D336" s="7"/>
    </row>
    <row r="342" ht="12.75">
      <c r="D342" s="7"/>
    </row>
    <row r="344" ht="12.75">
      <c r="D344" s="7"/>
    </row>
    <row r="348" ht="12.75">
      <c r="D348" s="6"/>
    </row>
    <row r="352" ht="12.75">
      <c r="D352" s="6"/>
    </row>
    <row r="353" ht="12.75">
      <c r="D353" s="6"/>
    </row>
    <row r="356" ht="12.75">
      <c r="D356" s="6"/>
    </row>
    <row r="364" ht="12.75">
      <c r="D364" s="6"/>
    </row>
    <row r="371" ht="12.75">
      <c r="D371" s="6"/>
    </row>
    <row r="372" ht="12.75">
      <c r="D372" s="7"/>
    </row>
    <row r="377" ht="12.75">
      <c r="D377" s="7"/>
    </row>
    <row r="382" ht="12.75">
      <c r="C382" s="1"/>
    </row>
    <row r="385" ht="12.75">
      <c r="C385" s="1"/>
    </row>
    <row r="395" spans="3:4" ht="12.75">
      <c r="C395" s="3"/>
      <c r="D395" s="6"/>
    </row>
    <row r="396" spans="3:4" ht="12.75">
      <c r="C396" s="3"/>
      <c r="D396" s="6"/>
    </row>
    <row r="397" ht="12.75">
      <c r="D397" s="6"/>
    </row>
    <row r="398" ht="12.75">
      <c r="D398" s="6"/>
    </row>
    <row r="399" ht="12.75">
      <c r="D399" s="6"/>
    </row>
    <row r="400" ht="12.75">
      <c r="D400" s="6"/>
    </row>
    <row r="401" ht="12.75">
      <c r="D401" s="6"/>
    </row>
    <row r="402" ht="12.75">
      <c r="D402" s="6"/>
    </row>
    <row r="409" ht="12.75">
      <c r="D409" s="7"/>
    </row>
    <row r="410" ht="12.75">
      <c r="D410" s="7"/>
    </row>
    <row r="411" ht="12.75">
      <c r="D411" s="6"/>
    </row>
    <row r="412" ht="12.75">
      <c r="D412" s="7"/>
    </row>
    <row r="418" ht="12.75">
      <c r="D418" s="6"/>
    </row>
    <row r="432" ht="12.75">
      <c r="D432" s="6"/>
    </row>
    <row r="436" ht="12.75">
      <c r="C436" s="1"/>
    </row>
    <row r="437" ht="12.75">
      <c r="D437" s="6"/>
    </row>
    <row r="439" ht="12.75">
      <c r="D439" s="7"/>
    </row>
    <row r="440" ht="12.75">
      <c r="D440" s="7"/>
    </row>
    <row r="441" ht="12.75">
      <c r="D441" s="6"/>
    </row>
    <row r="442" ht="12.75">
      <c r="D442" s="6"/>
    </row>
    <row r="443" ht="12.75">
      <c r="D443" s="6"/>
    </row>
    <row r="444" ht="12.75">
      <c r="D444" s="6"/>
    </row>
    <row r="445" ht="12.75">
      <c r="D445" s="6"/>
    </row>
    <row r="446" ht="12.75">
      <c r="D446" s="6"/>
    </row>
    <row r="448" ht="12.75">
      <c r="D448" s="6"/>
    </row>
    <row r="450" ht="12.75">
      <c r="D450" s="6"/>
    </row>
    <row r="457" ht="12.75">
      <c r="D457" s="6"/>
    </row>
    <row r="458" ht="12.75">
      <c r="D458" s="6"/>
    </row>
    <row r="459" ht="12.75">
      <c r="D459" s="6"/>
    </row>
    <row r="460" ht="12.75">
      <c r="D460" s="6"/>
    </row>
    <row r="463" ht="12.75">
      <c r="D463" s="6"/>
    </row>
    <row r="467" ht="12.75">
      <c r="C467" s="1"/>
    </row>
    <row r="489" ht="12.75">
      <c r="D489" s="7"/>
    </row>
    <row r="490" ht="12.75">
      <c r="D490" s="7"/>
    </row>
    <row r="491" ht="12.75">
      <c r="D491" s="7"/>
    </row>
    <row r="492" ht="12.75">
      <c r="D492" s="7"/>
    </row>
    <row r="493" ht="12.75">
      <c r="D493" s="7"/>
    </row>
    <row r="494" ht="12.75">
      <c r="D494" s="7"/>
    </row>
    <row r="495" ht="12.75">
      <c r="D495" s="7"/>
    </row>
    <row r="496" ht="12.75">
      <c r="D496" s="7"/>
    </row>
    <row r="497" ht="12.75">
      <c r="D497" s="7"/>
    </row>
    <row r="498" ht="12.75">
      <c r="D498" s="7"/>
    </row>
    <row r="499" ht="12.75">
      <c r="D499" s="7"/>
    </row>
    <row r="500" ht="12.75">
      <c r="D500" s="7"/>
    </row>
    <row r="501" ht="12.75">
      <c r="E501" s="5"/>
    </row>
    <row r="502" ht="12.75">
      <c r="D502" s="7"/>
    </row>
    <row r="503" ht="12.75">
      <c r="D503" s="7"/>
    </row>
    <row r="504" ht="12.75">
      <c r="D504" s="7"/>
    </row>
    <row r="505" ht="12.75">
      <c r="D505" s="7"/>
    </row>
    <row r="506" spans="3:4" ht="12.75">
      <c r="C506" s="1"/>
      <c r="D506" s="5"/>
    </row>
    <row r="507" ht="12.75">
      <c r="D507" s="7"/>
    </row>
    <row r="510" ht="12.75">
      <c r="D510" s="7"/>
    </row>
    <row r="515" ht="12.75">
      <c r="C515" s="1"/>
    </row>
    <row r="530" ht="12.75">
      <c r="C530" s="1"/>
    </row>
    <row r="531" ht="12.75">
      <c r="C531" s="1"/>
    </row>
    <row r="532" ht="12.75">
      <c r="C532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42" ht="12.75">
      <c r="D542" s="10"/>
    </row>
    <row r="543" spans="3:5" ht="12.75">
      <c r="C543" s="1"/>
      <c r="E543" s="5"/>
    </row>
  </sheetData>
  <sheetProtection/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4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8.140625" style="0" customWidth="1"/>
    <col min="2" max="2" width="9.140625" style="1" customWidth="1"/>
    <col min="4" max="4" width="10.57421875" style="0" customWidth="1"/>
  </cols>
  <sheetData>
    <row r="1" ht="12.75">
      <c r="A1" t="s">
        <v>218</v>
      </c>
    </row>
    <row r="2" spans="1:5" ht="12.75">
      <c r="A2" t="s">
        <v>0</v>
      </c>
      <c r="B2" s="1" t="s">
        <v>1</v>
      </c>
      <c r="C2" t="s">
        <v>2</v>
      </c>
      <c r="D2" t="s">
        <v>465</v>
      </c>
      <c r="E2" t="s">
        <v>466</v>
      </c>
    </row>
    <row r="4" spans="1:4" ht="12.75">
      <c r="A4" s="14" t="s">
        <v>219</v>
      </c>
      <c r="B4" s="20">
        <v>5.6</v>
      </c>
      <c r="C4" s="1">
        <v>5.6</v>
      </c>
      <c r="D4" s="6"/>
    </row>
    <row r="5" spans="1:4" ht="12.75">
      <c r="A5" s="14" t="s">
        <v>220</v>
      </c>
      <c r="B5" s="20">
        <v>0.8</v>
      </c>
      <c r="C5" s="1">
        <v>0.8</v>
      </c>
      <c r="D5" s="6"/>
    </row>
    <row r="6" spans="1:4" ht="12.75">
      <c r="A6" s="14" t="s">
        <v>221</v>
      </c>
      <c r="B6" s="20">
        <v>4.4</v>
      </c>
      <c r="C6" s="1">
        <v>4.4</v>
      </c>
      <c r="D6" s="6"/>
    </row>
    <row r="7" spans="1:4" ht="12.75">
      <c r="A7" s="14" t="s">
        <v>229</v>
      </c>
      <c r="B7" s="20">
        <v>1.5</v>
      </c>
      <c r="C7" s="1">
        <v>1.5</v>
      </c>
      <c r="D7" s="6"/>
    </row>
    <row r="8" spans="1:4" ht="12.75">
      <c r="A8" s="14" t="s">
        <v>231</v>
      </c>
      <c r="B8" s="20">
        <v>0.8</v>
      </c>
      <c r="C8" s="1">
        <v>0.8</v>
      </c>
      <c r="D8" s="6"/>
    </row>
    <row r="9" spans="1:4" ht="12.75">
      <c r="A9" s="14" t="s">
        <v>230</v>
      </c>
      <c r="B9" s="20">
        <v>1.3</v>
      </c>
      <c r="C9" s="1">
        <v>1.3</v>
      </c>
      <c r="D9" s="6"/>
    </row>
    <row r="10" spans="1:4" ht="12.75">
      <c r="A10" s="14" t="s">
        <v>232</v>
      </c>
      <c r="B10" s="20">
        <v>0.8</v>
      </c>
      <c r="C10" s="1">
        <v>0.8</v>
      </c>
      <c r="D10" s="6"/>
    </row>
    <row r="11" spans="1:4" ht="12.75">
      <c r="A11" s="14" t="s">
        <v>225</v>
      </c>
      <c r="B11" s="20">
        <v>0.5</v>
      </c>
      <c r="C11" s="1">
        <v>0.5</v>
      </c>
      <c r="D11" s="6"/>
    </row>
    <row r="12" spans="1:4" ht="12.75">
      <c r="A12" s="14" t="s">
        <v>222</v>
      </c>
      <c r="B12" s="20">
        <v>1.7</v>
      </c>
      <c r="C12" s="1">
        <v>1.7</v>
      </c>
      <c r="D12" s="6"/>
    </row>
    <row r="13" spans="1:4" ht="12.75">
      <c r="A13" s="14" t="s">
        <v>223</v>
      </c>
      <c r="B13" s="20">
        <v>0.7</v>
      </c>
      <c r="C13" s="1">
        <v>0.7</v>
      </c>
      <c r="D13" s="6"/>
    </row>
    <row r="14" spans="1:4" ht="12.75">
      <c r="A14" s="14" t="s">
        <v>226</v>
      </c>
      <c r="B14" s="20">
        <v>0.2</v>
      </c>
      <c r="C14" s="1">
        <v>0.2</v>
      </c>
      <c r="D14" s="6"/>
    </row>
    <row r="15" spans="1:4" ht="12.75">
      <c r="A15" s="14" t="s">
        <v>227</v>
      </c>
      <c r="B15" s="20">
        <v>0.4</v>
      </c>
      <c r="C15" s="1">
        <v>0.4</v>
      </c>
      <c r="D15" s="6"/>
    </row>
    <row r="16" spans="1:4" ht="12.75">
      <c r="A16" s="14" t="s">
        <v>562</v>
      </c>
      <c r="B16" s="20">
        <v>0.2</v>
      </c>
      <c r="C16" s="1">
        <v>0.2</v>
      </c>
      <c r="D16" s="6"/>
    </row>
    <row r="17" spans="1:4" ht="12.75">
      <c r="A17" s="14" t="s">
        <v>228</v>
      </c>
      <c r="B17" s="20">
        <v>0.9</v>
      </c>
      <c r="C17" s="1">
        <v>0.9</v>
      </c>
      <c r="D17" s="6"/>
    </row>
    <row r="18" spans="1:4" ht="12.75">
      <c r="A18" s="14" t="s">
        <v>224</v>
      </c>
      <c r="B18" s="20">
        <v>0.6</v>
      </c>
      <c r="C18" s="1">
        <v>0.6</v>
      </c>
      <c r="D18" s="6"/>
    </row>
    <row r="19" spans="1:4" ht="12.75">
      <c r="A19" s="14" t="s">
        <v>233</v>
      </c>
      <c r="B19" s="20">
        <v>1.2</v>
      </c>
      <c r="C19" s="1">
        <v>1.2</v>
      </c>
      <c r="D19" s="6"/>
    </row>
    <row r="20" spans="1:4" ht="12.75">
      <c r="A20" s="14" t="s">
        <v>234</v>
      </c>
      <c r="B20" s="20">
        <v>3.9</v>
      </c>
      <c r="C20" s="1">
        <v>3.9</v>
      </c>
      <c r="D20" s="6"/>
    </row>
    <row r="21" spans="1:5" ht="12.75">
      <c r="A21" s="14" t="s">
        <v>235</v>
      </c>
      <c r="B21" s="20">
        <v>5.7</v>
      </c>
      <c r="C21" s="1">
        <v>5.7</v>
      </c>
      <c r="D21" s="6"/>
      <c r="E21" s="5"/>
    </row>
    <row r="22" spans="1:4" ht="12.75">
      <c r="A22" s="14" t="s">
        <v>237</v>
      </c>
      <c r="B22" s="20">
        <v>5.1</v>
      </c>
      <c r="C22" s="1">
        <v>5.1</v>
      </c>
      <c r="D22" s="9"/>
    </row>
    <row r="23" spans="1:4" ht="12.75">
      <c r="A23" s="14" t="s">
        <v>238</v>
      </c>
      <c r="B23" s="20">
        <v>5.1</v>
      </c>
      <c r="C23" s="1">
        <v>5.1</v>
      </c>
      <c r="D23" s="6"/>
    </row>
    <row r="24" spans="1:4" ht="12.75">
      <c r="A24" s="14" t="s">
        <v>239</v>
      </c>
      <c r="B24" s="20">
        <v>1.7</v>
      </c>
      <c r="C24" s="1">
        <v>1.7</v>
      </c>
      <c r="D24" s="6"/>
    </row>
    <row r="25" spans="1:4" ht="12.75">
      <c r="A25" s="14" t="s">
        <v>236</v>
      </c>
      <c r="B25" s="20">
        <v>1.5</v>
      </c>
      <c r="C25" s="1">
        <v>1.5</v>
      </c>
      <c r="D25" s="6"/>
    </row>
    <row r="26" spans="1:5" ht="12.75">
      <c r="A26" s="14" t="s">
        <v>444</v>
      </c>
      <c r="B26" s="20">
        <v>7.7</v>
      </c>
      <c r="C26" s="1">
        <v>7.7</v>
      </c>
      <c r="D26" s="6"/>
      <c r="E26" s="5"/>
    </row>
    <row r="27" spans="1:4" ht="12.75">
      <c r="A27" s="14" t="s">
        <v>445</v>
      </c>
      <c r="B27" s="20">
        <v>4.9</v>
      </c>
      <c r="C27" s="1">
        <v>4.9</v>
      </c>
      <c r="D27" s="6"/>
    </row>
    <row r="28" spans="1:4" ht="12.75">
      <c r="A28" s="14" t="s">
        <v>448</v>
      </c>
      <c r="B28" s="20">
        <v>1.2</v>
      </c>
      <c r="C28" s="1">
        <v>1.2</v>
      </c>
      <c r="D28" s="6"/>
    </row>
    <row r="29" spans="1:4" ht="12.75">
      <c r="A29" s="14" t="s">
        <v>446</v>
      </c>
      <c r="B29" s="20">
        <v>4</v>
      </c>
      <c r="C29" s="1">
        <v>4</v>
      </c>
      <c r="D29" s="7"/>
    </row>
    <row r="30" spans="1:4" ht="12.75">
      <c r="A30" s="14" t="s">
        <v>447</v>
      </c>
      <c r="B30" s="20">
        <v>4.9</v>
      </c>
      <c r="C30" s="1">
        <v>4.9</v>
      </c>
      <c r="D30" s="7"/>
    </row>
    <row r="31" spans="1:4" ht="12.75">
      <c r="A31" s="14" t="s">
        <v>240</v>
      </c>
      <c r="B31" s="20">
        <v>3.9</v>
      </c>
      <c r="C31" s="1">
        <v>3.9</v>
      </c>
      <c r="D31" s="6"/>
    </row>
    <row r="32" spans="1:4" ht="12.75">
      <c r="A32" s="14" t="s">
        <v>241</v>
      </c>
      <c r="B32" s="20">
        <v>3.2</v>
      </c>
      <c r="C32" s="1">
        <v>3.2</v>
      </c>
      <c r="D32" s="6"/>
    </row>
    <row r="33" spans="1:4" ht="12.75">
      <c r="A33" s="14" t="s">
        <v>242</v>
      </c>
      <c r="B33" s="20">
        <v>5.1</v>
      </c>
      <c r="C33" s="1">
        <v>5.1</v>
      </c>
      <c r="D33" s="6"/>
    </row>
    <row r="34" spans="1:5" ht="12.75">
      <c r="A34" s="14" t="s">
        <v>243</v>
      </c>
      <c r="B34" s="20">
        <v>3.5</v>
      </c>
      <c r="C34" s="1">
        <v>3.5</v>
      </c>
      <c r="D34" s="6"/>
      <c r="E34" s="5"/>
    </row>
    <row r="35" spans="1:4" ht="12.75">
      <c r="A35" s="14" t="s">
        <v>244</v>
      </c>
      <c r="B35" s="20">
        <v>2.2</v>
      </c>
      <c r="C35" s="1">
        <v>2.2</v>
      </c>
      <c r="D35" s="6"/>
    </row>
    <row r="36" spans="1:5" ht="12.75">
      <c r="A36" s="14" t="s">
        <v>245</v>
      </c>
      <c r="B36" s="20">
        <v>10.3</v>
      </c>
      <c r="C36" s="1">
        <v>10.3</v>
      </c>
      <c r="D36" s="6"/>
      <c r="E36" s="5"/>
    </row>
    <row r="37" spans="1:4" ht="12.75">
      <c r="A37" s="14" t="s">
        <v>246</v>
      </c>
      <c r="B37" s="20">
        <v>4.5</v>
      </c>
      <c r="C37" s="1">
        <v>4.5</v>
      </c>
      <c r="D37" s="9"/>
    </row>
    <row r="38" spans="1:4" ht="12.75">
      <c r="A38" s="14" t="s">
        <v>247</v>
      </c>
      <c r="B38" s="20">
        <v>3.5</v>
      </c>
      <c r="C38" s="1">
        <v>3.5</v>
      </c>
      <c r="D38" s="9"/>
    </row>
    <row r="39" spans="1:4" ht="12.75">
      <c r="A39" s="14" t="s">
        <v>248</v>
      </c>
      <c r="B39" s="20">
        <v>4</v>
      </c>
      <c r="C39" s="1">
        <v>4</v>
      </c>
      <c r="D39" s="6"/>
    </row>
    <row r="40" spans="1:4" ht="12.75">
      <c r="A40" s="15" t="s">
        <v>563</v>
      </c>
      <c r="B40" s="20">
        <v>0.2</v>
      </c>
      <c r="C40" s="1">
        <v>0.2</v>
      </c>
      <c r="D40" s="6"/>
    </row>
    <row r="41" spans="1:4" ht="12.75">
      <c r="A41" s="14" t="s">
        <v>249</v>
      </c>
      <c r="B41" s="20">
        <v>1.7</v>
      </c>
      <c r="C41" s="1">
        <v>1.7</v>
      </c>
      <c r="D41" s="6"/>
    </row>
    <row r="42" spans="1:4" ht="12.75">
      <c r="A42" s="14" t="s">
        <v>250</v>
      </c>
      <c r="B42" s="20">
        <v>2.1</v>
      </c>
      <c r="C42" s="1">
        <v>2.1</v>
      </c>
      <c r="D42" s="9"/>
    </row>
    <row r="43" spans="1:4" ht="12.75">
      <c r="A43" s="16" t="s">
        <v>564</v>
      </c>
      <c r="B43" s="20">
        <v>0.6</v>
      </c>
      <c r="C43" s="1">
        <v>0.6</v>
      </c>
      <c r="D43" s="6"/>
    </row>
    <row r="44" spans="1:5" ht="12.75">
      <c r="A44" s="14" t="s">
        <v>449</v>
      </c>
      <c r="B44" s="20">
        <v>11.3</v>
      </c>
      <c r="C44" s="1">
        <v>11.3</v>
      </c>
      <c r="D44" s="6"/>
      <c r="E44" s="5"/>
    </row>
    <row r="45" spans="1:4" ht="12.75">
      <c r="A45" s="14" t="s">
        <v>251</v>
      </c>
      <c r="B45" s="20">
        <v>2.3</v>
      </c>
      <c r="C45" s="1">
        <v>2.3</v>
      </c>
      <c r="D45" s="6"/>
    </row>
    <row r="46" spans="1:4" ht="12.75">
      <c r="A46" s="14" t="s">
        <v>252</v>
      </c>
      <c r="B46" s="20">
        <v>2</v>
      </c>
      <c r="C46" s="1">
        <v>2</v>
      </c>
      <c r="D46" s="6"/>
    </row>
    <row r="47" spans="1:4" ht="12.75">
      <c r="A47" s="14" t="s">
        <v>253</v>
      </c>
      <c r="B47" s="20">
        <v>2.1</v>
      </c>
      <c r="C47" s="1">
        <v>2.1</v>
      </c>
      <c r="D47" s="6"/>
    </row>
    <row r="48" spans="1:4" ht="12.75">
      <c r="A48" s="14" t="s">
        <v>493</v>
      </c>
      <c r="B48" s="20">
        <v>0.4</v>
      </c>
      <c r="C48" s="1">
        <v>0.4</v>
      </c>
      <c r="D48" s="6"/>
    </row>
    <row r="49" spans="1:4" ht="12.75">
      <c r="A49" s="14" t="s">
        <v>254</v>
      </c>
      <c r="B49" s="20">
        <v>1.4</v>
      </c>
      <c r="C49" s="1">
        <v>1.4</v>
      </c>
      <c r="D49" s="6"/>
    </row>
    <row r="50" spans="1:4" ht="12.75">
      <c r="A50" s="14" t="s">
        <v>255</v>
      </c>
      <c r="B50" s="20">
        <v>1</v>
      </c>
      <c r="C50" s="1">
        <v>1</v>
      </c>
      <c r="D50" s="6"/>
    </row>
    <row r="51" spans="1:4" ht="12.75">
      <c r="A51" s="14" t="s">
        <v>256</v>
      </c>
      <c r="B51" s="20">
        <v>0.7</v>
      </c>
      <c r="C51" s="1">
        <v>0.7</v>
      </c>
      <c r="D51" s="6"/>
    </row>
    <row r="52" spans="1:4" ht="12.75">
      <c r="A52" s="14" t="s">
        <v>257</v>
      </c>
      <c r="B52" s="20">
        <v>0.7</v>
      </c>
      <c r="C52" s="1">
        <v>0.7</v>
      </c>
      <c r="D52" s="6"/>
    </row>
    <row r="53" spans="1:4" ht="12.75">
      <c r="A53" t="s">
        <v>113</v>
      </c>
      <c r="B53" s="20">
        <v>0.9</v>
      </c>
      <c r="C53" s="1">
        <v>0.9</v>
      </c>
      <c r="D53" s="10"/>
    </row>
    <row r="54" spans="1:4" ht="12.75">
      <c r="A54" t="s">
        <v>258</v>
      </c>
      <c r="B54" s="20">
        <v>0.5</v>
      </c>
      <c r="C54" s="1">
        <v>0.5</v>
      </c>
      <c r="D54" s="10"/>
    </row>
    <row r="55" spans="1:4" ht="12.75">
      <c r="A55" s="15" t="s">
        <v>259</v>
      </c>
      <c r="B55" s="20">
        <v>0.9</v>
      </c>
      <c r="C55" s="1">
        <v>0.9</v>
      </c>
      <c r="D55" s="10"/>
    </row>
    <row r="56" spans="1:4" ht="12.75">
      <c r="A56" t="s">
        <v>260</v>
      </c>
      <c r="B56" s="20">
        <v>0.6</v>
      </c>
      <c r="C56" s="1">
        <v>0.6</v>
      </c>
      <c r="D56" s="10"/>
    </row>
    <row r="57" spans="1:4" ht="12.75">
      <c r="A57" t="s">
        <v>261</v>
      </c>
      <c r="B57" s="20">
        <v>0.9</v>
      </c>
      <c r="C57" s="1">
        <v>0.9</v>
      </c>
      <c r="D57" s="10"/>
    </row>
    <row r="58" spans="1:4" ht="12.75">
      <c r="A58" t="s">
        <v>262</v>
      </c>
      <c r="B58" s="20">
        <v>1</v>
      </c>
      <c r="C58" s="1">
        <v>1</v>
      </c>
      <c r="D58" s="10"/>
    </row>
    <row r="59" spans="1:4" ht="12.75">
      <c r="A59" t="s">
        <v>263</v>
      </c>
      <c r="B59" s="20">
        <v>0.4</v>
      </c>
      <c r="C59" s="1">
        <v>0.4</v>
      </c>
      <c r="D59" s="10"/>
    </row>
    <row r="60" spans="1:4" ht="12.75">
      <c r="A60" t="s">
        <v>264</v>
      </c>
      <c r="B60" s="20">
        <v>2</v>
      </c>
      <c r="C60" s="1">
        <v>2</v>
      </c>
      <c r="D60" s="10"/>
    </row>
    <row r="61" spans="1:4" ht="12.75">
      <c r="A61" t="s">
        <v>265</v>
      </c>
      <c r="B61" s="20">
        <v>0.7</v>
      </c>
      <c r="C61" s="1">
        <v>0.7</v>
      </c>
      <c r="D61" s="10"/>
    </row>
    <row r="62" spans="1:4" ht="12.75">
      <c r="A62" s="14" t="s">
        <v>266</v>
      </c>
      <c r="B62" s="20">
        <v>1.7</v>
      </c>
      <c r="C62" s="1">
        <v>1.7</v>
      </c>
      <c r="D62" s="7"/>
    </row>
    <row r="63" spans="1:4" ht="12.75">
      <c r="A63" s="14" t="s">
        <v>267</v>
      </c>
      <c r="B63" s="20">
        <v>2.7</v>
      </c>
      <c r="C63" s="1">
        <v>2.7</v>
      </c>
      <c r="D63" s="6"/>
    </row>
    <row r="64" spans="1:4" ht="12.75">
      <c r="A64" s="16" t="s">
        <v>450</v>
      </c>
      <c r="B64" s="20">
        <v>0.6</v>
      </c>
      <c r="C64" s="1">
        <v>0.6</v>
      </c>
      <c r="D64" s="6"/>
    </row>
    <row r="143" ht="12.75">
      <c r="D143" s="6"/>
    </row>
    <row r="144" ht="12.75">
      <c r="D144" s="6"/>
    </row>
    <row r="145" ht="12.75">
      <c r="D145" s="6"/>
    </row>
    <row r="153" ht="12.75">
      <c r="D153" s="6"/>
    </row>
    <row r="181" spans="3:4" ht="12.75">
      <c r="C181" s="3"/>
      <c r="D181" s="7"/>
    </row>
    <row r="182" ht="12.75">
      <c r="D182" s="6"/>
    </row>
    <row r="183" ht="12.75">
      <c r="D183" s="7"/>
    </row>
    <row r="186" spans="3:4" ht="12.75">
      <c r="C186" s="8"/>
      <c r="D186" s="6"/>
    </row>
    <row r="187" ht="12.75">
      <c r="D187" s="6"/>
    </row>
    <row r="188" ht="12.75">
      <c r="C188" s="1"/>
    </row>
    <row r="203" ht="12.75">
      <c r="C203" s="1"/>
    </row>
    <row r="210" ht="12.75">
      <c r="C210" s="1"/>
    </row>
    <row r="249" ht="12.75">
      <c r="C249" s="1"/>
    </row>
    <row r="250" ht="12.75">
      <c r="C250" s="1"/>
    </row>
    <row r="286" ht="12.75">
      <c r="D286" s="5"/>
    </row>
    <row r="287" ht="12.75">
      <c r="D287" s="5"/>
    </row>
    <row r="299" spans="4:5" ht="12.75">
      <c r="D299" s="6"/>
      <c r="E299" s="5"/>
    </row>
    <row r="300" ht="12.75">
      <c r="D300" s="6"/>
    </row>
    <row r="301" ht="12.75">
      <c r="D301" s="6"/>
    </row>
    <row r="302" ht="12.75">
      <c r="D302" s="6"/>
    </row>
    <row r="303" ht="12.75">
      <c r="D303" s="6"/>
    </row>
    <row r="304" ht="12.75">
      <c r="D304" s="6"/>
    </row>
    <row r="305" ht="12.75">
      <c r="D305" s="6"/>
    </row>
    <row r="306" ht="12.75">
      <c r="D306" s="6"/>
    </row>
    <row r="307" ht="12.75">
      <c r="D307" s="6"/>
    </row>
    <row r="308" ht="12.75">
      <c r="D308" s="5"/>
    </row>
    <row r="309" ht="12.75">
      <c r="D309" s="5"/>
    </row>
    <row r="310" ht="12.75">
      <c r="D310" s="5"/>
    </row>
    <row r="311" ht="12.75">
      <c r="D311" s="5"/>
    </row>
    <row r="312" ht="12.75">
      <c r="D312" s="5"/>
    </row>
    <row r="313" ht="12.75">
      <c r="D313" s="5"/>
    </row>
    <row r="314" ht="12.75">
      <c r="D314" s="5"/>
    </row>
    <row r="315" ht="12.75">
      <c r="D315" s="5"/>
    </row>
    <row r="316" ht="12.75">
      <c r="D316" s="5"/>
    </row>
    <row r="317" ht="12.75">
      <c r="D317" s="7"/>
    </row>
    <row r="318" ht="12.75">
      <c r="D318" s="6"/>
    </row>
    <row r="319" ht="12.75">
      <c r="D319" s="6"/>
    </row>
    <row r="323" ht="12.75">
      <c r="D323" s="7"/>
    </row>
    <row r="324" ht="12.75">
      <c r="D324" s="7"/>
    </row>
    <row r="325" ht="12.75">
      <c r="D325" s="7"/>
    </row>
    <row r="326" ht="12.75">
      <c r="D326" s="7"/>
    </row>
    <row r="328" ht="12.75">
      <c r="D328" s="7"/>
    </row>
    <row r="330" ht="12.75">
      <c r="D330" s="7"/>
    </row>
    <row r="332" ht="12.75">
      <c r="D332" s="7"/>
    </row>
    <row r="337" ht="12.75">
      <c r="D337" s="7"/>
    </row>
    <row r="343" ht="12.75">
      <c r="D343" s="7"/>
    </row>
    <row r="345" ht="12.75">
      <c r="D345" s="7"/>
    </row>
    <row r="349" ht="12.75">
      <c r="D349" s="6"/>
    </row>
    <row r="353" ht="12.75">
      <c r="D353" s="6"/>
    </row>
    <row r="354" ht="12.75">
      <c r="D354" s="6"/>
    </row>
    <row r="357" ht="12.75">
      <c r="D357" s="6"/>
    </row>
    <row r="365" ht="12.75">
      <c r="D365" s="6"/>
    </row>
    <row r="372" ht="12.75">
      <c r="D372" s="6"/>
    </row>
    <row r="373" ht="12.75">
      <c r="D373" s="7"/>
    </row>
    <row r="378" ht="12.75">
      <c r="D378" s="7"/>
    </row>
    <row r="383" ht="12.75">
      <c r="C383" s="1"/>
    </row>
    <row r="386" ht="12.75">
      <c r="C386" s="1"/>
    </row>
    <row r="396" spans="3:4" ht="12.75">
      <c r="C396" s="3"/>
      <c r="D396" s="6"/>
    </row>
    <row r="397" spans="3:4" ht="12.75">
      <c r="C397" s="3"/>
      <c r="D397" s="6"/>
    </row>
    <row r="398" ht="12.75">
      <c r="D398" s="6"/>
    </row>
    <row r="399" ht="12.75">
      <c r="D399" s="6"/>
    </row>
    <row r="400" ht="12.75">
      <c r="D400" s="6"/>
    </row>
    <row r="401" ht="12.75">
      <c r="D401" s="6"/>
    </row>
    <row r="402" ht="12.75">
      <c r="D402" s="6"/>
    </row>
    <row r="403" ht="12.75">
      <c r="D403" s="6"/>
    </row>
    <row r="410" ht="12.75">
      <c r="D410" s="7"/>
    </row>
    <row r="411" ht="12.75">
      <c r="D411" s="7"/>
    </row>
    <row r="412" ht="12.75">
      <c r="D412" s="6"/>
    </row>
    <row r="413" ht="12.75">
      <c r="D413" s="7"/>
    </row>
    <row r="419" ht="12.75">
      <c r="D419" s="6"/>
    </row>
    <row r="433" ht="12.75">
      <c r="D433" s="6"/>
    </row>
    <row r="437" ht="12.75">
      <c r="C437" s="1"/>
    </row>
    <row r="438" ht="12.75">
      <c r="D438" s="6"/>
    </row>
    <row r="440" ht="12.75">
      <c r="D440" s="7"/>
    </row>
    <row r="441" ht="12.75">
      <c r="D441" s="7"/>
    </row>
    <row r="442" ht="12.75">
      <c r="D442" s="6"/>
    </row>
    <row r="443" ht="12.75">
      <c r="D443" s="6"/>
    </row>
    <row r="444" ht="12.75">
      <c r="D444" s="6"/>
    </row>
    <row r="445" ht="12.75">
      <c r="D445" s="6"/>
    </row>
    <row r="446" ht="12.75">
      <c r="D446" s="6"/>
    </row>
    <row r="447" ht="12.75">
      <c r="D447" s="6"/>
    </row>
    <row r="449" ht="12.75">
      <c r="D449" s="6"/>
    </row>
    <row r="451" ht="12.75">
      <c r="D451" s="6"/>
    </row>
    <row r="458" ht="12.75">
      <c r="D458" s="6"/>
    </row>
    <row r="459" ht="12.75">
      <c r="D459" s="6"/>
    </row>
    <row r="460" ht="12.75">
      <c r="D460" s="6"/>
    </row>
    <row r="461" ht="12.75">
      <c r="D461" s="6"/>
    </row>
    <row r="464" ht="12.75">
      <c r="D464" s="6"/>
    </row>
    <row r="468" ht="12.75">
      <c r="C468" s="1"/>
    </row>
    <row r="490" ht="12.75">
      <c r="D490" s="7"/>
    </row>
    <row r="491" ht="12.75">
      <c r="D491" s="7"/>
    </row>
    <row r="492" ht="12.75">
      <c r="D492" s="7"/>
    </row>
    <row r="493" ht="12.75">
      <c r="D493" s="7"/>
    </row>
    <row r="494" ht="12.75">
      <c r="D494" s="7"/>
    </row>
    <row r="495" ht="12.75">
      <c r="D495" s="7"/>
    </row>
    <row r="496" ht="12.75">
      <c r="D496" s="7"/>
    </row>
    <row r="497" ht="12.75">
      <c r="D497" s="7"/>
    </row>
    <row r="498" ht="12.75">
      <c r="D498" s="7"/>
    </row>
    <row r="499" ht="12.75">
      <c r="D499" s="7"/>
    </row>
    <row r="500" ht="12.75">
      <c r="D500" s="7"/>
    </row>
    <row r="501" ht="12.75">
      <c r="D501" s="7"/>
    </row>
    <row r="502" ht="12.75">
      <c r="E502" s="5"/>
    </row>
    <row r="503" ht="12.75">
      <c r="D503" s="7"/>
    </row>
    <row r="504" ht="12.75">
      <c r="D504" s="7"/>
    </row>
    <row r="505" ht="12.75">
      <c r="D505" s="7"/>
    </row>
    <row r="506" ht="12.75">
      <c r="D506" s="7"/>
    </row>
    <row r="507" spans="3:4" ht="12.75">
      <c r="C507" s="1"/>
      <c r="D507" s="5"/>
    </row>
    <row r="508" ht="12.75">
      <c r="D508" s="7"/>
    </row>
    <row r="511" ht="12.75">
      <c r="D511" s="7"/>
    </row>
    <row r="516" ht="12.75">
      <c r="C516" s="1"/>
    </row>
    <row r="531" ht="12.75">
      <c r="C531" s="1"/>
    </row>
    <row r="532" ht="12.75">
      <c r="C532" s="1"/>
    </row>
    <row r="533" ht="12.75">
      <c r="C533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43" ht="12.75">
      <c r="D543" s="10"/>
    </row>
    <row r="544" spans="3:5" ht="12.75">
      <c r="C544" s="1"/>
      <c r="E544" s="5"/>
    </row>
  </sheetData>
  <sheetProtection/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46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8.140625" style="0" customWidth="1"/>
    <col min="2" max="2" width="9.140625" style="1" customWidth="1"/>
    <col min="4" max="4" width="10.57421875" style="0" customWidth="1"/>
  </cols>
  <sheetData>
    <row r="1" ht="12.75">
      <c r="A1" t="s">
        <v>268</v>
      </c>
    </row>
    <row r="2" spans="1:5" ht="12.75">
      <c r="A2" t="s">
        <v>0</v>
      </c>
      <c r="B2" s="1" t="s">
        <v>1</v>
      </c>
      <c r="C2" t="s">
        <v>2</v>
      </c>
      <c r="D2" t="s">
        <v>465</v>
      </c>
      <c r="E2" t="s">
        <v>466</v>
      </c>
    </row>
    <row r="4" spans="1:4" ht="12.75">
      <c r="A4" s="14" t="s">
        <v>269</v>
      </c>
      <c r="B4" s="20">
        <v>3.2</v>
      </c>
      <c r="C4" s="1">
        <v>3.2</v>
      </c>
      <c r="D4" s="9"/>
    </row>
    <row r="5" spans="1:4" ht="12.75">
      <c r="A5" s="15" t="s">
        <v>565</v>
      </c>
      <c r="B5" s="20">
        <v>0.4</v>
      </c>
      <c r="C5" s="1">
        <v>0.4</v>
      </c>
      <c r="D5" s="6"/>
    </row>
    <row r="6" spans="1:4" ht="12.75">
      <c r="A6" t="s">
        <v>468</v>
      </c>
      <c r="B6" s="20">
        <v>0.3</v>
      </c>
      <c r="C6" s="1">
        <v>0.3</v>
      </c>
      <c r="D6" s="7"/>
    </row>
    <row r="7" spans="1:4" ht="12.75">
      <c r="A7" s="14" t="s">
        <v>270</v>
      </c>
      <c r="B7" s="20">
        <v>4.6</v>
      </c>
      <c r="C7" s="1">
        <v>4.6</v>
      </c>
      <c r="D7" s="7"/>
    </row>
    <row r="8" spans="1:4" ht="12.75">
      <c r="A8" s="14" t="s">
        <v>451</v>
      </c>
      <c r="B8" s="20">
        <v>3.7</v>
      </c>
      <c r="C8" s="1">
        <v>3.7</v>
      </c>
      <c r="D8" s="7"/>
    </row>
    <row r="9" spans="1:4" ht="12.75">
      <c r="A9" s="14" t="s">
        <v>271</v>
      </c>
      <c r="B9" s="20">
        <v>4.1</v>
      </c>
      <c r="C9" s="1">
        <v>4.1</v>
      </c>
      <c r="D9" s="7"/>
    </row>
    <row r="10" spans="1:4" ht="12.75">
      <c r="A10" s="14" t="s">
        <v>272</v>
      </c>
      <c r="B10" s="20">
        <v>4.3</v>
      </c>
      <c r="C10" s="1">
        <v>4.3</v>
      </c>
      <c r="D10" s="9"/>
    </row>
    <row r="11" spans="1:4" ht="12.75">
      <c r="A11" s="15" t="s">
        <v>566</v>
      </c>
      <c r="B11" s="20">
        <v>0.2</v>
      </c>
      <c r="C11" s="1">
        <v>0.2</v>
      </c>
      <c r="D11" s="9"/>
    </row>
    <row r="12" spans="1:4" ht="12.75">
      <c r="A12" s="14" t="s">
        <v>452</v>
      </c>
      <c r="B12" s="20">
        <v>0.8</v>
      </c>
      <c r="C12" s="1">
        <v>0.8</v>
      </c>
      <c r="D12" s="7"/>
    </row>
    <row r="13" spans="1:4" ht="12.75">
      <c r="A13" s="14" t="s">
        <v>273</v>
      </c>
      <c r="B13" s="20">
        <v>1.9</v>
      </c>
      <c r="C13" s="1">
        <v>1.9</v>
      </c>
      <c r="D13" s="9"/>
    </row>
    <row r="14" spans="1:4" ht="12.75">
      <c r="A14" s="14" t="s">
        <v>274</v>
      </c>
      <c r="B14" s="20">
        <v>3</v>
      </c>
      <c r="C14" s="1">
        <v>3</v>
      </c>
      <c r="D14" s="13"/>
    </row>
    <row r="15" spans="1:4" ht="12.75">
      <c r="A15" s="14" t="s">
        <v>275</v>
      </c>
      <c r="B15" s="20">
        <v>3.6</v>
      </c>
      <c r="C15" s="1">
        <v>3.6</v>
      </c>
      <c r="D15" s="9"/>
    </row>
    <row r="16" spans="1:4" ht="12.75">
      <c r="A16" s="14" t="s">
        <v>276</v>
      </c>
      <c r="B16" s="20">
        <v>0.5</v>
      </c>
      <c r="C16" s="1">
        <v>0.5</v>
      </c>
      <c r="D16" s="7"/>
    </row>
    <row r="17" spans="1:4" ht="12.75">
      <c r="A17" s="14" t="s">
        <v>277</v>
      </c>
      <c r="B17" s="20">
        <v>3.6</v>
      </c>
      <c r="C17" s="1">
        <v>3.6</v>
      </c>
      <c r="D17" s="9"/>
    </row>
    <row r="18" spans="1:4" ht="12.75">
      <c r="A18" s="14" t="s">
        <v>567</v>
      </c>
      <c r="B18" s="20">
        <v>1.7</v>
      </c>
      <c r="C18" s="1">
        <v>1.7</v>
      </c>
      <c r="D18" s="6"/>
    </row>
    <row r="19" spans="1:4" ht="12.75">
      <c r="A19" s="14" t="s">
        <v>568</v>
      </c>
      <c r="B19" s="20">
        <v>1.1</v>
      </c>
      <c r="C19" s="1">
        <v>1.1</v>
      </c>
      <c r="D19" s="6"/>
    </row>
    <row r="20" spans="1:4" ht="12.75">
      <c r="A20" s="14" t="s">
        <v>278</v>
      </c>
      <c r="B20" s="20">
        <v>0.6</v>
      </c>
      <c r="C20" s="1">
        <v>0.6</v>
      </c>
      <c r="D20" s="6"/>
    </row>
    <row r="21" spans="1:4" ht="12.75">
      <c r="A21" s="14" t="s">
        <v>279</v>
      </c>
      <c r="B21" s="20">
        <v>5.7</v>
      </c>
      <c r="C21" s="1">
        <v>5.7</v>
      </c>
      <c r="D21" s="6"/>
    </row>
    <row r="22" spans="1:5" ht="12.75">
      <c r="A22" s="14" t="s">
        <v>280</v>
      </c>
      <c r="B22" s="20">
        <v>2.7</v>
      </c>
      <c r="C22" s="1">
        <v>2.7</v>
      </c>
      <c r="D22" s="7"/>
      <c r="E22" s="5"/>
    </row>
    <row r="23" spans="1:4" ht="12.75">
      <c r="A23" s="14" t="s">
        <v>281</v>
      </c>
      <c r="B23" s="20">
        <v>2.8</v>
      </c>
      <c r="C23" s="1">
        <v>2.8</v>
      </c>
      <c r="D23" s="6"/>
    </row>
    <row r="24" spans="1:4" ht="12.75">
      <c r="A24" s="14" t="s">
        <v>519</v>
      </c>
      <c r="B24" s="20">
        <v>1.6</v>
      </c>
      <c r="C24" s="1">
        <v>1.6</v>
      </c>
      <c r="D24" s="6"/>
    </row>
    <row r="25" spans="1:4" ht="12.75">
      <c r="A25" s="14" t="s">
        <v>282</v>
      </c>
      <c r="B25" s="20">
        <v>2.1</v>
      </c>
      <c r="C25" s="1">
        <v>2.1</v>
      </c>
      <c r="D25" s="9"/>
    </row>
    <row r="26" spans="1:4" ht="12.75">
      <c r="A26" s="14" t="s">
        <v>283</v>
      </c>
      <c r="B26" s="20">
        <v>2.6</v>
      </c>
      <c r="C26" s="1">
        <v>2.6</v>
      </c>
      <c r="D26" s="6"/>
    </row>
    <row r="27" spans="1:4" ht="12.75">
      <c r="A27" s="14" t="s">
        <v>284</v>
      </c>
      <c r="B27" s="20">
        <v>2.1</v>
      </c>
      <c r="C27" s="1">
        <v>2.1</v>
      </c>
      <c r="D27" s="9"/>
    </row>
    <row r="28" spans="1:4" ht="12.75">
      <c r="A28" s="14" t="s">
        <v>285</v>
      </c>
      <c r="B28" s="20">
        <v>2.3</v>
      </c>
      <c r="C28" s="1">
        <v>2.3</v>
      </c>
      <c r="D28" s="7"/>
    </row>
    <row r="29" spans="1:4" ht="12.75">
      <c r="A29" s="14" t="s">
        <v>286</v>
      </c>
      <c r="B29" s="20">
        <v>4.4</v>
      </c>
      <c r="C29" s="1">
        <v>4.4</v>
      </c>
      <c r="D29" s="6"/>
    </row>
    <row r="30" spans="1:4" ht="12.75">
      <c r="A30" s="14" t="s">
        <v>287</v>
      </c>
      <c r="B30" s="20">
        <v>2</v>
      </c>
      <c r="C30" s="1">
        <v>2</v>
      </c>
      <c r="D30" s="7"/>
    </row>
    <row r="31" spans="1:4" ht="12.75">
      <c r="A31" s="14" t="s">
        <v>288</v>
      </c>
      <c r="B31" s="20">
        <v>4.6</v>
      </c>
      <c r="C31" s="1">
        <v>4.6</v>
      </c>
      <c r="D31" s="6"/>
    </row>
    <row r="32" spans="1:4" ht="12.75">
      <c r="A32" t="s">
        <v>517</v>
      </c>
      <c r="B32" s="20">
        <v>0.2</v>
      </c>
      <c r="C32" s="1">
        <v>0.2</v>
      </c>
      <c r="D32" s="6"/>
    </row>
    <row r="33" spans="1:4" ht="12.75">
      <c r="A33" s="14" t="s">
        <v>289</v>
      </c>
      <c r="B33" s="20">
        <v>2.8</v>
      </c>
      <c r="C33" s="1">
        <v>2.8</v>
      </c>
      <c r="D33" s="11"/>
    </row>
    <row r="34" spans="1:4" ht="12.75">
      <c r="A34" s="14" t="s">
        <v>453</v>
      </c>
      <c r="B34" s="20">
        <v>3.2</v>
      </c>
      <c r="C34" s="1">
        <v>3.2</v>
      </c>
      <c r="D34" s="6"/>
    </row>
    <row r="35" spans="1:4" ht="12.75">
      <c r="A35" s="15" t="s">
        <v>485</v>
      </c>
      <c r="B35" s="20">
        <v>0.4</v>
      </c>
      <c r="C35" s="1">
        <v>0.4</v>
      </c>
      <c r="D35" s="6"/>
    </row>
    <row r="36" spans="1:4" ht="12.75">
      <c r="A36" s="14" t="s">
        <v>290</v>
      </c>
      <c r="B36" s="20">
        <v>1.7</v>
      </c>
      <c r="C36" s="1">
        <v>1.7</v>
      </c>
      <c r="D36" s="6"/>
    </row>
    <row r="37" spans="1:4" ht="12.75">
      <c r="A37" s="14" t="s">
        <v>291</v>
      </c>
      <c r="B37" s="20">
        <v>2.8</v>
      </c>
      <c r="C37" s="1">
        <v>2.8</v>
      </c>
      <c r="D37" s="6"/>
    </row>
    <row r="38" spans="1:4" ht="12.75">
      <c r="A38" s="14" t="s">
        <v>518</v>
      </c>
      <c r="B38" s="20">
        <v>0.5</v>
      </c>
      <c r="C38" s="1">
        <v>0.5</v>
      </c>
      <c r="D38" s="6"/>
    </row>
    <row r="39" spans="1:4" ht="12.75">
      <c r="A39" s="14" t="s">
        <v>292</v>
      </c>
      <c r="B39" s="20">
        <v>4.6</v>
      </c>
      <c r="C39" s="1">
        <v>4.6</v>
      </c>
      <c r="D39" s="6"/>
    </row>
    <row r="40" spans="1:4" ht="12.75">
      <c r="A40" s="14" t="s">
        <v>293</v>
      </c>
      <c r="B40" s="20">
        <v>1.9</v>
      </c>
      <c r="C40" s="1">
        <v>1.9</v>
      </c>
      <c r="D40" s="6"/>
    </row>
    <row r="41" spans="1:4" ht="12.75">
      <c r="A41" s="14" t="s">
        <v>294</v>
      </c>
      <c r="B41" s="20">
        <v>2.5</v>
      </c>
      <c r="C41" s="1">
        <v>2.5</v>
      </c>
      <c r="D41" s="9"/>
    </row>
    <row r="42" spans="1:4" ht="12.75">
      <c r="A42" s="14" t="s">
        <v>454</v>
      </c>
      <c r="B42" s="20">
        <v>3.9</v>
      </c>
      <c r="C42" s="1">
        <v>3.9</v>
      </c>
      <c r="D42" s="9"/>
    </row>
    <row r="43" spans="1:4" ht="12.75">
      <c r="A43" s="14" t="s">
        <v>295</v>
      </c>
      <c r="B43" s="20">
        <v>1.4</v>
      </c>
      <c r="C43" s="1">
        <v>1.4</v>
      </c>
      <c r="D43" s="6"/>
    </row>
    <row r="44" spans="1:4" ht="12.75">
      <c r="A44" s="14" t="s">
        <v>296</v>
      </c>
      <c r="B44" s="20">
        <v>1.1</v>
      </c>
      <c r="C44" s="1">
        <v>1.1</v>
      </c>
      <c r="D44" s="9"/>
    </row>
    <row r="45" spans="1:4" ht="12.75">
      <c r="A45" s="14" t="s">
        <v>297</v>
      </c>
      <c r="B45" s="20">
        <v>3.2</v>
      </c>
      <c r="C45" s="1">
        <v>3.2</v>
      </c>
      <c r="D45" s="6"/>
    </row>
    <row r="46" spans="1:4" ht="12.75">
      <c r="A46" s="14" t="s">
        <v>298</v>
      </c>
      <c r="B46" s="20">
        <v>2.9</v>
      </c>
      <c r="C46" s="1">
        <v>2.9</v>
      </c>
      <c r="D46" s="6"/>
    </row>
    <row r="47" spans="1:4" ht="12.75">
      <c r="A47" s="14" t="s">
        <v>299</v>
      </c>
      <c r="B47" s="20">
        <v>5.2</v>
      </c>
      <c r="C47" s="1">
        <v>5.2</v>
      </c>
      <c r="D47" s="6"/>
    </row>
    <row r="48" spans="1:4" ht="12.75">
      <c r="A48" s="14" t="s">
        <v>300</v>
      </c>
      <c r="B48" s="20">
        <v>3.3</v>
      </c>
      <c r="C48" s="1">
        <v>3.3</v>
      </c>
      <c r="D48" s="6"/>
    </row>
    <row r="49" spans="1:4" ht="12.75">
      <c r="A49" t="s">
        <v>301</v>
      </c>
      <c r="B49" s="20">
        <v>2</v>
      </c>
      <c r="C49" s="1">
        <v>2</v>
      </c>
      <c r="D49" s="6"/>
    </row>
    <row r="50" spans="1:4" ht="12.75">
      <c r="A50" t="s">
        <v>302</v>
      </c>
      <c r="B50" s="20">
        <v>1.2</v>
      </c>
      <c r="C50" s="1">
        <v>1.2</v>
      </c>
      <c r="D50" s="6"/>
    </row>
    <row r="51" spans="1:4" ht="12.75">
      <c r="A51" t="s">
        <v>303</v>
      </c>
      <c r="B51" s="20">
        <v>1.1</v>
      </c>
      <c r="C51" s="1">
        <v>1.1</v>
      </c>
      <c r="D51" s="6"/>
    </row>
    <row r="52" spans="1:4" ht="12.75">
      <c r="A52" t="s">
        <v>304</v>
      </c>
      <c r="B52" s="20">
        <v>0.7</v>
      </c>
      <c r="C52" s="1">
        <v>0.7</v>
      </c>
      <c r="D52" s="6"/>
    </row>
    <row r="53" spans="1:4" ht="12.75">
      <c r="A53" t="s">
        <v>305</v>
      </c>
      <c r="B53" s="20">
        <v>0.9</v>
      </c>
      <c r="C53" s="1">
        <v>0.9</v>
      </c>
      <c r="D53" s="6"/>
    </row>
    <row r="54" ht="12.75">
      <c r="D54" s="6"/>
    </row>
    <row r="57" ht="12.75">
      <c r="D57" s="7"/>
    </row>
    <row r="145" ht="12.75">
      <c r="D145" s="6"/>
    </row>
    <row r="146" ht="12.75">
      <c r="D146" s="6"/>
    </row>
    <row r="147" ht="12.75">
      <c r="D147" s="6"/>
    </row>
    <row r="155" ht="12.75">
      <c r="D155" s="6"/>
    </row>
    <row r="183" spans="3:4" ht="12.75">
      <c r="C183" s="3"/>
      <c r="D183" s="7"/>
    </row>
    <row r="184" ht="12.75">
      <c r="D184" s="6"/>
    </row>
    <row r="185" ht="12.75">
      <c r="D185" s="7"/>
    </row>
    <row r="188" spans="3:4" ht="12.75">
      <c r="C188" s="8"/>
      <c r="D188" s="6"/>
    </row>
    <row r="189" ht="12.75">
      <c r="D189" s="6"/>
    </row>
    <row r="190" ht="12.75">
      <c r="C190" s="1"/>
    </row>
    <row r="205" ht="12.75">
      <c r="C205" s="1"/>
    </row>
    <row r="212" ht="12.75">
      <c r="C212" s="1"/>
    </row>
    <row r="251" ht="12.75">
      <c r="C251" s="1"/>
    </row>
    <row r="252" ht="12.75">
      <c r="C252" s="1"/>
    </row>
    <row r="288" ht="12.75">
      <c r="D288" s="5"/>
    </row>
    <row r="289" ht="12.75">
      <c r="D289" s="5"/>
    </row>
    <row r="301" spans="4:5" ht="12.75">
      <c r="D301" s="6"/>
      <c r="E301" s="5"/>
    </row>
    <row r="302" ht="12.75">
      <c r="D302" s="6"/>
    </row>
    <row r="303" ht="12.75">
      <c r="D303" s="6"/>
    </row>
    <row r="304" ht="12.75">
      <c r="D304" s="6"/>
    </row>
    <row r="305" ht="12.75">
      <c r="D305" s="6"/>
    </row>
    <row r="306" ht="12.75">
      <c r="D306" s="6"/>
    </row>
    <row r="307" ht="12.75">
      <c r="D307" s="6"/>
    </row>
    <row r="308" ht="12.75">
      <c r="D308" s="6"/>
    </row>
    <row r="309" ht="12.75">
      <c r="D309" s="6"/>
    </row>
    <row r="310" ht="12.75">
      <c r="D310" s="5"/>
    </row>
    <row r="311" ht="12.75">
      <c r="D311" s="5"/>
    </row>
    <row r="312" ht="12.75">
      <c r="D312" s="5"/>
    </row>
    <row r="313" ht="12.75">
      <c r="D313" s="5"/>
    </row>
    <row r="314" ht="12.75">
      <c r="D314" s="5"/>
    </row>
    <row r="315" ht="12.75">
      <c r="D315" s="5"/>
    </row>
    <row r="316" ht="12.75">
      <c r="D316" s="5"/>
    </row>
    <row r="317" ht="12.75">
      <c r="D317" s="5"/>
    </row>
    <row r="318" ht="12.75">
      <c r="D318" s="5"/>
    </row>
    <row r="319" ht="12.75">
      <c r="D319" s="7"/>
    </row>
    <row r="320" ht="12.75">
      <c r="D320" s="6"/>
    </row>
    <row r="321" ht="12.75">
      <c r="D321" s="6"/>
    </row>
    <row r="325" ht="12.75">
      <c r="D325" s="7"/>
    </row>
    <row r="326" ht="12.75">
      <c r="D326" s="7"/>
    </row>
    <row r="327" ht="12.75">
      <c r="D327" s="7"/>
    </row>
    <row r="328" ht="12.75">
      <c r="D328" s="7"/>
    </row>
    <row r="330" ht="12.75">
      <c r="D330" s="7"/>
    </row>
    <row r="332" ht="12.75">
      <c r="D332" s="7"/>
    </row>
    <row r="334" ht="12.75">
      <c r="D334" s="7"/>
    </row>
    <row r="339" ht="12.75">
      <c r="D339" s="7"/>
    </row>
    <row r="345" ht="12.75">
      <c r="D345" s="7"/>
    </row>
    <row r="347" ht="12.75">
      <c r="D347" s="7"/>
    </row>
    <row r="351" ht="12.75">
      <c r="D351" s="6"/>
    </row>
    <row r="355" ht="12.75">
      <c r="D355" s="6"/>
    </row>
    <row r="356" ht="12.75">
      <c r="D356" s="6"/>
    </row>
    <row r="359" ht="12.75">
      <c r="D359" s="6"/>
    </row>
    <row r="367" ht="12.75">
      <c r="D367" s="6"/>
    </row>
    <row r="374" ht="12.75">
      <c r="D374" s="6"/>
    </row>
    <row r="375" ht="12.75">
      <c r="D375" s="7"/>
    </row>
    <row r="380" ht="12.75">
      <c r="D380" s="7"/>
    </row>
    <row r="385" ht="12.75">
      <c r="C385" s="1"/>
    </row>
    <row r="388" ht="12.75">
      <c r="C388" s="1"/>
    </row>
    <row r="398" spans="3:4" ht="12.75">
      <c r="C398" s="3"/>
      <c r="D398" s="6"/>
    </row>
    <row r="399" spans="3:4" ht="12.75">
      <c r="C399" s="3"/>
      <c r="D399" s="6"/>
    </row>
    <row r="400" ht="12.75">
      <c r="D400" s="6"/>
    </row>
    <row r="401" ht="12.75">
      <c r="D401" s="6"/>
    </row>
    <row r="402" ht="12.75">
      <c r="D402" s="6"/>
    </row>
    <row r="403" ht="12.75">
      <c r="D403" s="6"/>
    </row>
    <row r="404" ht="12.75">
      <c r="D404" s="6"/>
    </row>
    <row r="405" ht="12.75">
      <c r="D405" s="6"/>
    </row>
    <row r="412" ht="12.75">
      <c r="D412" s="7"/>
    </row>
    <row r="413" ht="12.75">
      <c r="D413" s="7"/>
    </row>
    <row r="414" ht="12.75">
      <c r="D414" s="6"/>
    </row>
    <row r="415" ht="12.75">
      <c r="D415" s="7"/>
    </row>
    <row r="421" ht="12.75">
      <c r="D421" s="6"/>
    </row>
    <row r="435" ht="12.75">
      <c r="D435" s="6"/>
    </row>
    <row r="439" ht="12.75">
      <c r="C439" s="1"/>
    </row>
    <row r="440" ht="12.75">
      <c r="D440" s="6"/>
    </row>
    <row r="442" ht="12.75">
      <c r="D442" s="7"/>
    </row>
    <row r="443" ht="12.75">
      <c r="D443" s="7"/>
    </row>
    <row r="444" ht="12.75">
      <c r="D444" s="6"/>
    </row>
    <row r="445" ht="12.75">
      <c r="D445" s="6"/>
    </row>
    <row r="446" ht="12.75">
      <c r="D446" s="6"/>
    </row>
    <row r="447" ht="12.75">
      <c r="D447" s="6"/>
    </row>
    <row r="448" ht="12.75">
      <c r="D448" s="6"/>
    </row>
    <row r="449" ht="12.75">
      <c r="D449" s="6"/>
    </row>
    <row r="451" ht="12.75">
      <c r="D451" s="6"/>
    </row>
    <row r="453" ht="12.75">
      <c r="D453" s="6"/>
    </row>
    <row r="460" ht="12.75">
      <c r="D460" s="6"/>
    </row>
    <row r="461" ht="12.75">
      <c r="D461" s="6"/>
    </row>
    <row r="462" ht="12.75">
      <c r="D462" s="6"/>
    </row>
    <row r="463" ht="12.75">
      <c r="D463" s="6"/>
    </row>
    <row r="466" ht="12.75">
      <c r="D466" s="6"/>
    </row>
    <row r="470" ht="12.75">
      <c r="C470" s="1"/>
    </row>
    <row r="492" ht="12.75">
      <c r="D492" s="7"/>
    </row>
    <row r="493" ht="12.75">
      <c r="D493" s="7"/>
    </row>
    <row r="494" ht="12.75">
      <c r="D494" s="7"/>
    </row>
    <row r="495" ht="12.75">
      <c r="D495" s="7"/>
    </row>
    <row r="496" ht="12.75">
      <c r="D496" s="7"/>
    </row>
    <row r="497" ht="12.75">
      <c r="D497" s="7"/>
    </row>
    <row r="498" ht="12.75">
      <c r="D498" s="7"/>
    </row>
    <row r="499" ht="12.75">
      <c r="D499" s="7"/>
    </row>
    <row r="500" ht="12.75">
      <c r="D500" s="7"/>
    </row>
    <row r="501" ht="12.75">
      <c r="D501" s="7"/>
    </row>
    <row r="502" ht="12.75">
      <c r="D502" s="7"/>
    </row>
    <row r="503" ht="12.75">
      <c r="D503" s="7"/>
    </row>
    <row r="504" ht="12.75">
      <c r="E504" s="5"/>
    </row>
    <row r="505" ht="12.75">
      <c r="D505" s="7"/>
    </row>
    <row r="506" ht="12.75">
      <c r="D506" s="7"/>
    </row>
    <row r="507" ht="12.75">
      <c r="D507" s="7"/>
    </row>
    <row r="508" ht="12.75">
      <c r="D508" s="7"/>
    </row>
    <row r="509" spans="3:4" ht="12.75">
      <c r="C509" s="1"/>
      <c r="D509" s="5"/>
    </row>
    <row r="510" ht="12.75">
      <c r="D510" s="7"/>
    </row>
    <row r="513" ht="12.75">
      <c r="D513" s="7"/>
    </row>
    <row r="518" ht="12.75">
      <c r="C518" s="1"/>
    </row>
    <row r="533" ht="12.75">
      <c r="C533" s="1"/>
    </row>
    <row r="534" ht="12.75">
      <c r="C534" s="1"/>
    </row>
    <row r="535" ht="12.75">
      <c r="C535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5" ht="12.75">
      <c r="D545" s="10"/>
    </row>
    <row r="546" spans="3:5" ht="12.75">
      <c r="C546" s="1"/>
      <c r="E546" s="5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Compass Brook</dc:creator>
  <cp:keywords/>
  <dc:description/>
  <cp:lastModifiedBy>C Anthony Federer</cp:lastModifiedBy>
  <dcterms:created xsi:type="dcterms:W3CDTF">2006-04-12T14:10:48Z</dcterms:created>
  <dcterms:modified xsi:type="dcterms:W3CDTF">2010-12-08T17:02:23Z</dcterms:modified>
  <cp:category/>
  <cp:version/>
  <cp:contentType/>
  <cp:contentStatus/>
</cp:coreProperties>
</file>